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\Desktop\ĮSAKYMAS DĖL VALGIARAŠČIŲ\"/>
    </mc:Choice>
  </mc:AlternateContent>
  <bookViews>
    <workbookView xWindow="0" yWindow="0" windowWidth="24000" windowHeight="973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F25" i="1"/>
  <c r="F34" i="1" s="1"/>
  <c r="G25" i="1"/>
  <c r="H25" i="1"/>
  <c r="H34" i="1" s="1"/>
  <c r="F50" i="1"/>
  <c r="G50" i="1"/>
  <c r="H50" i="1"/>
  <c r="F62" i="1"/>
  <c r="F70" i="1" s="1"/>
  <c r="G62" i="1"/>
  <c r="H62" i="1"/>
  <c r="H70" i="1" s="1"/>
  <c r="F97" i="1"/>
  <c r="F105" i="1" s="1"/>
  <c r="G97" i="1"/>
  <c r="H97" i="1"/>
  <c r="F119" i="1"/>
  <c r="G119" i="1"/>
  <c r="H119" i="1"/>
  <c r="F132" i="1"/>
  <c r="G132" i="1"/>
  <c r="H132" i="1"/>
  <c r="F140" i="1"/>
  <c r="G140" i="1"/>
  <c r="H140" i="1"/>
  <c r="F156" i="1"/>
  <c r="G156" i="1"/>
  <c r="H156" i="1"/>
  <c r="F167" i="1"/>
  <c r="G167" i="1"/>
  <c r="H167" i="1"/>
  <c r="F193" i="1"/>
  <c r="G193" i="1"/>
  <c r="H193" i="1"/>
  <c r="F205" i="1"/>
  <c r="G205" i="1"/>
  <c r="H205" i="1"/>
  <c r="F229" i="1"/>
  <c r="G229" i="1"/>
  <c r="H229" i="1"/>
  <c r="F241" i="1"/>
  <c r="G241" i="1"/>
  <c r="H241" i="1"/>
  <c r="F265" i="1"/>
  <c r="G265" i="1"/>
  <c r="H265" i="1"/>
  <c r="F277" i="1"/>
  <c r="G277" i="1"/>
  <c r="H277" i="1"/>
  <c r="F300" i="1"/>
  <c r="G300" i="1"/>
  <c r="H300" i="1"/>
  <c r="F310" i="1"/>
  <c r="G310" i="1"/>
  <c r="H310" i="1"/>
  <c r="F335" i="1"/>
  <c r="G335" i="1"/>
  <c r="H335" i="1"/>
  <c r="F347" i="1"/>
  <c r="G347" i="1"/>
  <c r="H347" i="1"/>
  <c r="F372" i="1"/>
  <c r="G372" i="1"/>
  <c r="H372" i="1"/>
  <c r="F383" i="1"/>
  <c r="G383" i="1"/>
  <c r="H383" i="1"/>
  <c r="F390" i="1"/>
  <c r="G390" i="1"/>
  <c r="H390" i="1"/>
  <c r="F404" i="1"/>
  <c r="G404" i="1"/>
  <c r="H404" i="1"/>
  <c r="F417" i="1"/>
  <c r="G417" i="1"/>
  <c r="H417" i="1"/>
  <c r="F425" i="1"/>
  <c r="G425" i="1"/>
  <c r="H425" i="1"/>
  <c r="F453" i="1"/>
  <c r="F461" i="1" s="1"/>
  <c r="G453" i="1"/>
  <c r="G461" i="1" s="1"/>
  <c r="H453" i="1"/>
  <c r="H461" i="1" s="1"/>
  <c r="F476" i="1"/>
  <c r="G476" i="1"/>
  <c r="H476" i="1"/>
  <c r="F487" i="1"/>
  <c r="G487" i="1"/>
  <c r="H487" i="1"/>
  <c r="F524" i="1"/>
  <c r="G524" i="1"/>
  <c r="H524" i="1"/>
  <c r="F532" i="1"/>
  <c r="G532" i="1"/>
  <c r="H532" i="1"/>
  <c r="F355" i="1" l="1"/>
  <c r="F177" i="1"/>
  <c r="H533" i="1"/>
  <c r="F533" i="1"/>
  <c r="G496" i="1"/>
  <c r="H286" i="1"/>
  <c r="G177" i="1"/>
  <c r="H105" i="1"/>
  <c r="G533" i="1"/>
  <c r="F141" i="1"/>
  <c r="G70" i="1"/>
  <c r="G214" i="1"/>
  <c r="H177" i="1"/>
  <c r="G105" i="1"/>
  <c r="G34" i="1"/>
  <c r="H496" i="1"/>
  <c r="F496" i="1"/>
  <c r="F286" i="1"/>
  <c r="G141" i="1"/>
  <c r="H141" i="1"/>
  <c r="G286" i="1"/>
  <c r="G250" i="1"/>
  <c r="H214" i="1"/>
  <c r="F214" i="1"/>
  <c r="G355" i="1"/>
  <c r="H250" i="1"/>
  <c r="F250" i="1"/>
  <c r="G426" i="1"/>
  <c r="G319" i="1"/>
  <c r="H426" i="1"/>
  <c r="F426" i="1"/>
  <c r="H319" i="1"/>
  <c r="F319" i="1"/>
  <c r="H391" i="1"/>
  <c r="G391" i="1"/>
  <c r="F391" i="1"/>
  <c r="I97" i="1"/>
  <c r="I532" i="1" l="1"/>
  <c r="I524" i="1"/>
  <c r="I487" i="1"/>
  <c r="I476" i="1"/>
  <c r="I453" i="1"/>
  <c r="I425" i="1"/>
  <c r="I417" i="1"/>
  <c r="I404" i="1"/>
  <c r="I390" i="1"/>
  <c r="I383" i="1"/>
  <c r="I372" i="1"/>
  <c r="I347" i="1"/>
  <c r="I335" i="1"/>
  <c r="I310" i="1"/>
  <c r="I300" i="1"/>
  <c r="I277" i="1"/>
  <c r="I265" i="1"/>
  <c r="I241" i="1"/>
  <c r="I229" i="1"/>
  <c r="I205" i="1"/>
  <c r="I193" i="1"/>
  <c r="I167" i="1"/>
  <c r="I156" i="1"/>
  <c r="I140" i="1"/>
  <c r="I132" i="1"/>
  <c r="I119" i="1"/>
  <c r="I62" i="1"/>
  <c r="I50" i="1"/>
  <c r="I25" i="1"/>
  <c r="I12" i="1"/>
  <c r="I533" i="1" l="1"/>
  <c r="I496" i="1"/>
  <c r="I461" i="1"/>
  <c r="I426" i="1"/>
  <c r="I391" i="1"/>
  <c r="I355" i="1"/>
  <c r="I319" i="1"/>
  <c r="I286" i="1"/>
  <c r="I250" i="1"/>
  <c r="I177" i="1"/>
  <c r="I141" i="1"/>
  <c r="I70" i="1"/>
  <c r="I34" i="1"/>
</calcChain>
</file>

<file path=xl/sharedStrings.xml><?xml version="1.0" encoding="utf-8"?>
<sst xmlns="http://schemas.openxmlformats.org/spreadsheetml/2006/main" count="959" uniqueCount="325">
  <si>
    <t>1-3 amžiaus grupė</t>
  </si>
  <si>
    <t>1 savaitė</t>
  </si>
  <si>
    <t>Pirmadienis</t>
  </si>
  <si>
    <t>Pusryčiai 8.00 - 9.00 val.</t>
  </si>
  <si>
    <t>riebalai, g</t>
  </si>
  <si>
    <t>baltymai, g</t>
  </si>
  <si>
    <t>Patiekalo maistinė vertė</t>
  </si>
  <si>
    <t>Išeiga (g)</t>
  </si>
  <si>
    <t>Rp. Nr.</t>
  </si>
  <si>
    <t>Energinė vertė, kcal</t>
  </si>
  <si>
    <t>Patiekalo pavadinimas</t>
  </si>
  <si>
    <t>angliavan-deniai, g</t>
  </si>
  <si>
    <t>Sezoniniai vaisiai</t>
  </si>
  <si>
    <t>Nesaldinta vaisinė arbata</t>
  </si>
  <si>
    <t>Viso:</t>
  </si>
  <si>
    <t>Pietūs 11.30 - 12.55 val.</t>
  </si>
  <si>
    <t>Iš viso (dienos davinio):</t>
  </si>
  <si>
    <t>Viso grūdo ruginė duona</t>
  </si>
  <si>
    <t>Šviežių daržovių rinkinukas (Nr.6: morkos, brokoliai)</t>
  </si>
  <si>
    <t>Vanduo</t>
  </si>
  <si>
    <t>Nesaldinta arbatžolių (čiobrelių arbata)</t>
  </si>
  <si>
    <t>Vanduo su citrinomis</t>
  </si>
  <si>
    <t>Nesaldinta juodoji arbata</t>
  </si>
  <si>
    <t>Nesaldinta arbata (juodųjų serbentų)</t>
  </si>
  <si>
    <t>Nesaldinta žolelių arbata</t>
  </si>
  <si>
    <t>Vanduo su kriaušėmis</t>
  </si>
  <si>
    <t>Nesaldinta melisų arbata</t>
  </si>
  <si>
    <t>Nesaldinta arbatžolių arbata</t>
  </si>
  <si>
    <t>Pupelių sriuba (augalinis) (tausojantis)</t>
  </si>
  <si>
    <t>2 savaitė</t>
  </si>
  <si>
    <t>Antradienis</t>
  </si>
  <si>
    <t>3 savaitė</t>
  </si>
  <si>
    <t>Trečiadienis</t>
  </si>
  <si>
    <t>Ketvirtadienis</t>
  </si>
  <si>
    <t>Penktadienis</t>
  </si>
  <si>
    <t>G003</t>
  </si>
  <si>
    <t>D000</t>
  </si>
  <si>
    <t>G009</t>
  </si>
  <si>
    <t>17-1/2</t>
  </si>
  <si>
    <t>Gr012</t>
  </si>
  <si>
    <t>D006</t>
  </si>
  <si>
    <t>20/20</t>
  </si>
  <si>
    <t>Kr022</t>
  </si>
  <si>
    <t>Ž014</t>
  </si>
  <si>
    <t>Sr014</t>
  </si>
  <si>
    <t>Kr001</t>
  </si>
  <si>
    <t>Sr009</t>
  </si>
  <si>
    <t>Žirnių sriuba su bulvėmis ir morkomis (augalinis) (tausojantis)</t>
  </si>
  <si>
    <t>Šviežių daržovių rinkinukas (Nr.11: brokoliai, ridikėliai) (augalinis)</t>
  </si>
  <si>
    <t>Kr023</t>
  </si>
  <si>
    <t>Gr002</t>
  </si>
  <si>
    <t>S001</t>
  </si>
  <si>
    <t>S010</t>
  </si>
  <si>
    <t>Žemaičių blynai su kiauliena (tausojantis)</t>
  </si>
  <si>
    <t>D011</t>
  </si>
  <si>
    <t>Viso grūdo avižinių dribsnių košė su obuoliais, cinamonu ir ypaš tyru alyvuogių aliejumi (augalinis) (tausojantis)</t>
  </si>
  <si>
    <t>3-3/31AT</t>
  </si>
  <si>
    <t>Miežinių kruopų  košė su sviestu (82 proc.) ir pienu (2,5%)  (tausojantis)</t>
  </si>
  <si>
    <t>Žiedinių kopūstų sriuba (tausojantis) (augalinis)</t>
  </si>
  <si>
    <t>Sr017</t>
  </si>
  <si>
    <t>Nesaldintas jogurtas (3,8 proc.)</t>
  </si>
  <si>
    <t>Natūralus kalakutienos maltinukas su kviečių sėlenomis (tausojantis)</t>
  </si>
  <si>
    <t>P016</t>
  </si>
  <si>
    <t>Morkų salotos su obuoliais ir aliejumi  (augalinis )</t>
  </si>
  <si>
    <t>D 006</t>
  </si>
  <si>
    <t>Sr16</t>
  </si>
  <si>
    <t>130/40</t>
  </si>
  <si>
    <t>Šviežių daržovių rinkinukas (Nr. 10: morkos ,pomidorai)</t>
  </si>
  <si>
    <t xml:space="preserve">Vanduo </t>
  </si>
  <si>
    <t>Sr11</t>
  </si>
  <si>
    <t>Menkių file maltinukas su  petražolėmis ir sviestu (tausojantis)</t>
  </si>
  <si>
    <t>Ž005</t>
  </si>
  <si>
    <t xml:space="preserve">Bulvių košė  (tausojantis) </t>
  </si>
  <si>
    <t>Burokėlių ir obuolių salotos su  šalto spaudimo nerafinuotu alyv.aliejumi (augalinis)</t>
  </si>
  <si>
    <t>S009</t>
  </si>
  <si>
    <t>Pienas (2,5%)</t>
  </si>
  <si>
    <t>M008</t>
  </si>
  <si>
    <t>Tiršta burokėlių ir pupelių  sriuba su bulvėmis ,kopūstais ir morkomis  (tausojantis) (augalinis)</t>
  </si>
  <si>
    <t>Nesaldintas jogurtas (3,8%.)</t>
  </si>
  <si>
    <t>1-3/34AT</t>
  </si>
  <si>
    <t>5</t>
  </si>
  <si>
    <t>11-8/160T</t>
  </si>
  <si>
    <t>3-3/45 AT</t>
  </si>
  <si>
    <t>Kopūstų salotos su saldžiomis paprikomis (augalinis)</t>
  </si>
  <si>
    <t>S005</t>
  </si>
  <si>
    <t>Tiršta avižinių kruopų košė su morkomis (tausojantis)</t>
  </si>
  <si>
    <t>1-3/30AT</t>
  </si>
  <si>
    <t>Ortkaitėje kepti kiaulienos kukuliai  su avižų sėlenomis ir tarkuotu obuoliu (tausojantis)</t>
  </si>
  <si>
    <t>Ryžių kruopų košė su ypač tyru alyv.aliejumi (tausojantis) (augalinis)</t>
  </si>
  <si>
    <t>3-3/36AT</t>
  </si>
  <si>
    <t>G006</t>
  </si>
  <si>
    <t xml:space="preserve">Viso grūdo ruginė duona </t>
  </si>
  <si>
    <t>Viso grūdo rug.duona su sviestu (82%)ir varškės (13%)sūriu</t>
  </si>
  <si>
    <t>16-1/1</t>
  </si>
  <si>
    <t>25/5/20</t>
  </si>
  <si>
    <t>Agurkinė sriuba su perlinėmis kruopomis (augalinis) (tausojantis)</t>
  </si>
  <si>
    <t>Kiaulienos guliašas(tausojantis)</t>
  </si>
  <si>
    <t>K006</t>
  </si>
  <si>
    <t xml:space="preserve">Bulvių košė su morkomis (tausojantis) </t>
  </si>
  <si>
    <t>100</t>
  </si>
  <si>
    <t>50</t>
  </si>
  <si>
    <t>Šviežių daržovių rinkinukas (Nr.4: agurkai, raudonos paprikos)(augalinis)</t>
  </si>
  <si>
    <t>Šviežių daržovių rinkinukas(Nr.13; paprikos raudonos ,agurkai )</t>
  </si>
  <si>
    <t>Bulvių plokštainis su vištiena</t>
  </si>
  <si>
    <t>D010</t>
  </si>
  <si>
    <t>Grietinė  (30%)</t>
  </si>
  <si>
    <t>Morkų lazdelės</t>
  </si>
  <si>
    <t>Pieniška kvietinių kruopų košė pagardinta sviestu (82%) ir mėlynėmis (tausojantis)</t>
  </si>
  <si>
    <t>Šviežių kopūstų sriuba (augalinis) (tausojantis)</t>
  </si>
  <si>
    <t>Sr005</t>
  </si>
  <si>
    <t>Natūralus jogurtas (3,8%)</t>
  </si>
  <si>
    <t>Orkaitėje kepti lašišų kasneliai(tausojantis)</t>
  </si>
  <si>
    <t>0.03</t>
  </si>
  <si>
    <t>Virtų burokėlių salotos su apelsinų sultimis (augalinis)</t>
  </si>
  <si>
    <t>Virti ryžiai su kariu</t>
  </si>
  <si>
    <t>Perlinių kruopų sriuba (tausojantis) (augalinis)</t>
  </si>
  <si>
    <t>1-3/40AT</t>
  </si>
  <si>
    <t>Gr010</t>
  </si>
  <si>
    <t>Pilno grūdo makaronai  (tausojantis)(augalinis)</t>
  </si>
  <si>
    <t>Natūralus jogurtas(3,8%)</t>
  </si>
  <si>
    <t>96A</t>
  </si>
  <si>
    <t>1-3/27AT</t>
  </si>
  <si>
    <t>Burokėlių sriuba su pupelėmis ,bulvėmis ir morkomis (augalinis) (tausojantis)</t>
  </si>
  <si>
    <t>Pieniška ryžių sriuba (tausojantis)</t>
  </si>
  <si>
    <t>Sr24</t>
  </si>
  <si>
    <t>103,92</t>
  </si>
  <si>
    <t>Kr003</t>
  </si>
  <si>
    <t>2-3/62A</t>
  </si>
  <si>
    <t>Žirnužių  sriuba su daržovėmis (augalinis) (tausojantis)</t>
  </si>
  <si>
    <t>Sr020</t>
  </si>
  <si>
    <t>P019</t>
  </si>
  <si>
    <t>4-5/105AT</t>
  </si>
  <si>
    <t>Morkos su ypač tyru aluvuogių aliejumi (augalinis)</t>
  </si>
  <si>
    <t>S004</t>
  </si>
  <si>
    <t>Šviežių daržovių rinkinukas (Nr.2: agurkai, pomidorai) (augalinis)</t>
  </si>
  <si>
    <t>Biri perlinių kruopų košė su ypač tyru alyv. al.(augalinis )(tausojantis )</t>
  </si>
  <si>
    <t>3-3/58T</t>
  </si>
  <si>
    <t>4</t>
  </si>
  <si>
    <t>20/5/10</t>
  </si>
  <si>
    <t>Sr1</t>
  </si>
  <si>
    <t>Šviežių kopūstų morkų ir obuolių salotos su ypač tyru alyv.aliejumi (augalinis)</t>
  </si>
  <si>
    <t>2-1/20A</t>
  </si>
  <si>
    <t xml:space="preserve">Pieniška kvietinių kruopų košė pagardinta sviestu (82%),apelsinais ir avietėmis (tausojantis) </t>
  </si>
  <si>
    <t>Daržovių ir viso grūdo makaronų sriuba (augalinis)(tausojantis)</t>
  </si>
  <si>
    <t>1-3/38AT</t>
  </si>
  <si>
    <t xml:space="preserve">Vanduo  </t>
  </si>
  <si>
    <t>D000.4</t>
  </si>
  <si>
    <t>Šviežių daržovių rinkinukas (Nr.5: agurkai,kalafiorai)</t>
  </si>
  <si>
    <t>V85</t>
  </si>
  <si>
    <t>Nesaldintas jogurtas(3,8%)</t>
  </si>
  <si>
    <t>Trintos braškės</t>
  </si>
  <si>
    <t>150/5/15/15</t>
  </si>
  <si>
    <t>Pienas(2,5%)</t>
  </si>
  <si>
    <t>Trinta moliūgų sriuba su lęšiais</t>
  </si>
  <si>
    <t>Bulvių košė su ciberžole ir krapais(tausojantis)</t>
  </si>
  <si>
    <t>S007</t>
  </si>
  <si>
    <t>Plovas su paukštiena (tausojantis)</t>
  </si>
  <si>
    <t>P023</t>
  </si>
  <si>
    <t>113/57</t>
  </si>
  <si>
    <t>Marinuoti   agurkai</t>
  </si>
  <si>
    <t>1,10</t>
  </si>
  <si>
    <t>Se-Sr23</t>
  </si>
  <si>
    <t>Omletas su fermentiniu sūriu(45%)(tausojantis)</t>
  </si>
  <si>
    <t>Ki003</t>
  </si>
  <si>
    <t>Pjaustyti pomidorai (augalinis)</t>
  </si>
  <si>
    <t>D000.3</t>
  </si>
  <si>
    <t>81/9</t>
  </si>
  <si>
    <t>Šviežių daržovių rinkinukas (Nr,7:paprikos ,morkos)</t>
  </si>
  <si>
    <t>Grikių kruopų košė su  pienu (2,5%)ir sviestu (82%) (tausojantis)</t>
  </si>
  <si>
    <t xml:space="preserve">Kalakutienos šlaunelių mėsos ir daržovių(bulvės ,morkos ,žirneliai,kopūstai) troškinys (tausojantis) </t>
  </si>
  <si>
    <t>10-5/101 2T</t>
  </si>
  <si>
    <t>Virtos grikių kruopos(augalinis)  (tausojantis)</t>
  </si>
  <si>
    <t>Gr 013</t>
  </si>
  <si>
    <t xml:space="preserve">Šviežių agurkų ir pomidorų salotos su ypčtyru alyv,aliej.(augalinis) </t>
  </si>
  <si>
    <t>2-1/18 A</t>
  </si>
  <si>
    <t>Vanduo  paskanintas mėtomis</t>
  </si>
  <si>
    <t>Viso gr. kvietinių miltų batonas  su sviestu (82%) ir fermentiniu   sūriu (45%)</t>
  </si>
  <si>
    <t>Grikių kruopų košė su morkomis ir svogūnais (tausojantis) (augalinis)</t>
  </si>
  <si>
    <t>2-3/61A</t>
  </si>
  <si>
    <t>Biri perlinių  kruopų košė su morkomis ir svogūnais (tausojantis)(augalinis)</t>
  </si>
  <si>
    <t>3-5/105AT</t>
  </si>
  <si>
    <t>Avinžirnių-perlinių kruopų sriuba (tausojantis) (augalinis)</t>
  </si>
  <si>
    <t>33/14/3</t>
  </si>
  <si>
    <t>150/5</t>
  </si>
  <si>
    <t>73/7</t>
  </si>
  <si>
    <t xml:space="preserve">Špinatų sriuba su bulvėmis,pagardinta grietine (30%) (tausojantis) </t>
  </si>
  <si>
    <t>78/7/5</t>
  </si>
  <si>
    <t>47/8</t>
  </si>
  <si>
    <t>150/19</t>
  </si>
  <si>
    <t>117T</t>
  </si>
  <si>
    <t>70</t>
  </si>
  <si>
    <t>Pieniška manų kruopų košė praturtinta avižų sėlenomis ir pagardinta vyšniomis (be kauliukų)) (tausojantis)</t>
  </si>
  <si>
    <t>150/5/15</t>
  </si>
  <si>
    <t>138/37</t>
  </si>
  <si>
    <t>Daržovių (kopūstų ,morkų,pomidorų,agurkų) salotos su saldžiaja paprika(augalinis)</t>
  </si>
  <si>
    <t>Tiršta pieniška perlinių kruopų košė pagardinta sviestu (82%)  (tausojantis)</t>
  </si>
  <si>
    <t>55/65</t>
  </si>
  <si>
    <t>75/1/4</t>
  </si>
  <si>
    <t>100    (20/1/3)</t>
  </si>
  <si>
    <t>Jautienos-kiaulienos maltinukas (tausojantis)</t>
  </si>
  <si>
    <t>16A</t>
  </si>
  <si>
    <t>Kapotos vištienos kepsniukai(tausojantis)</t>
  </si>
  <si>
    <t>Trijų grūdų košė su pienu (2,5%)ir sviestu(82%) (tausojantis)</t>
  </si>
  <si>
    <t>100/1</t>
  </si>
  <si>
    <t>Varškės (9%) apkepas</t>
  </si>
  <si>
    <t>Vištienos šlaunelių  mėsa troškinta grietinėlėje (tausojantis)</t>
  </si>
  <si>
    <t>Se-P16</t>
  </si>
  <si>
    <t>89/11</t>
  </si>
  <si>
    <t>76/4</t>
  </si>
  <si>
    <t>Šviežių daržovių rinkinukas(Nr10; pomidorai ,morkos )</t>
  </si>
  <si>
    <t>Biri grikių košė su tyru alyvuogių aliejumi(augalinis ) (tausojantis)</t>
  </si>
  <si>
    <t>3-3/43AT</t>
  </si>
  <si>
    <t>Kr0005</t>
  </si>
  <si>
    <t>Perlinio  kuskuso kruopų košė su sviestu(82%)ir braškėmis(tausojantis)</t>
  </si>
  <si>
    <t>Arbatžolių arbata (melisų) arbata</t>
  </si>
  <si>
    <t>Kalafiorai</t>
  </si>
  <si>
    <t>150/15</t>
  </si>
  <si>
    <t>Šviežių daržovių rinkinukas(Nr1pomidorai ,agurkai)</t>
  </si>
  <si>
    <t xml:space="preserve">Burokėlių sriuba su bulvėmis  (tausojantis) </t>
  </si>
  <si>
    <t>Nesaldintas jogurtas    3,8%</t>
  </si>
  <si>
    <t>Šviežių kopūstų balandėliai įdaryti kiauliena ir ryžiais(tausojantis)</t>
  </si>
  <si>
    <t>K007</t>
  </si>
  <si>
    <t>100/45/15</t>
  </si>
  <si>
    <t>Šviežių daržovių rinkinukas (Nr.2:pomidorai ,šv.agurkai)</t>
  </si>
  <si>
    <t>65/65</t>
  </si>
  <si>
    <t>Šviežių daržovių (paprika ,agurkas,pomidoras)  salotos su ypač   tyru alyvuogių aliejumi (augalinis)</t>
  </si>
  <si>
    <t>Pilno grūdo makaronai su fermentiniu(45%) sūriu (tausojantis)</t>
  </si>
  <si>
    <t>Viso grūdo ruginė duona su sviestu (82%)</t>
  </si>
  <si>
    <t>25/5</t>
  </si>
  <si>
    <t>25/8</t>
  </si>
  <si>
    <t>7-3/60 T</t>
  </si>
  <si>
    <t>7-3/60T</t>
  </si>
  <si>
    <t>Tiršta manų kruopų košė su sviestu (82%) (tausojantis)</t>
  </si>
  <si>
    <t>Kr95</t>
  </si>
  <si>
    <t>150/3,75</t>
  </si>
  <si>
    <t>Varškės spygliukai (tausojantis)</t>
  </si>
  <si>
    <t>Nesaldintas jogurtas (3,8%)</t>
  </si>
  <si>
    <t>59T</t>
  </si>
  <si>
    <t>Šv.agurkas</t>
  </si>
  <si>
    <t>Kepti orkaitėje varškėčiai ( varškė 9%)su viso gr.kvietiniais miltais(tausojantis)</t>
  </si>
  <si>
    <t>7-8/166T</t>
  </si>
  <si>
    <t>Nsaldintas jogurtas (3,8%)</t>
  </si>
  <si>
    <t>6-6/102</t>
  </si>
  <si>
    <t>Neldintas jogurtas (3,8%)</t>
  </si>
  <si>
    <t>90/10</t>
  </si>
  <si>
    <t>Viso grūdo kvietinių miltų  blynai su obuoliais</t>
  </si>
  <si>
    <t>85T</t>
  </si>
  <si>
    <t>14D</t>
  </si>
  <si>
    <t>Trinti bananai su trintom uogomis</t>
  </si>
  <si>
    <t>Viso grūdo batonas su sviestu(82%)</t>
  </si>
  <si>
    <t>M010</t>
  </si>
  <si>
    <t>80/40/      15/15</t>
  </si>
  <si>
    <t>89T</t>
  </si>
  <si>
    <t>Virti varškėčiai (tausojantis)</t>
  </si>
  <si>
    <t>Ortkaitėje keptas sterko file maltinukas  praturtintas sėlenomis  (tausojantis)</t>
  </si>
  <si>
    <t>Makaronai su daržovėmis (porai,cukinijos ,morkos )ir dešrelės(tausojantis)</t>
  </si>
  <si>
    <t>6-5/101</t>
  </si>
  <si>
    <t>65/60/15</t>
  </si>
  <si>
    <t>Vanduo paskanintas  citrinomis</t>
  </si>
  <si>
    <t>Kefyras (2,5%)</t>
  </si>
  <si>
    <t>Varškės (9%) apkepas(tausojantis)</t>
  </si>
  <si>
    <t>Pieniška (2,5%)perlinių kruopų sriuba (tausojantis)</t>
  </si>
  <si>
    <t>Sr36</t>
  </si>
  <si>
    <t>Viso grūdo batonas su sviestu (82%)</t>
  </si>
  <si>
    <t>1</t>
  </si>
  <si>
    <t xml:space="preserve">Arbatžolių arbata </t>
  </si>
  <si>
    <t>Daržovių (bulvių ,kopūstų ,morkų ,svogūnų)troškinys su dešrelėmis</t>
  </si>
  <si>
    <t>148/32</t>
  </si>
  <si>
    <t>Nesaldinta  ramunėlių arbata</t>
  </si>
  <si>
    <t>Šv.agurkai</t>
  </si>
  <si>
    <t>Bananai</t>
  </si>
  <si>
    <t>Vakarienė 14.50 - 15.55 val.</t>
  </si>
  <si>
    <t>Vakakrienė 14.50 - 15.55 val.</t>
  </si>
  <si>
    <t>Kopūstų -morkų salotos su šalto spaudimo alyvuogių  aliejaus užpilu (augalinis)</t>
  </si>
  <si>
    <t>Braškės</t>
  </si>
  <si>
    <t>Virtų bulvių -varškės (9%) voleliai (tausojantis)</t>
  </si>
  <si>
    <t>55A</t>
  </si>
  <si>
    <t>78/22</t>
  </si>
  <si>
    <t xml:space="preserve">Vanduo   </t>
  </si>
  <si>
    <t>Kiaulienos  maltinis(tausojantis)</t>
  </si>
  <si>
    <t>A17</t>
  </si>
  <si>
    <t>80</t>
  </si>
  <si>
    <t xml:space="preserve">Bulvių košė  (tausojantis ) </t>
  </si>
  <si>
    <t>Pieniška ryžių košė paskaninta sviestu (82 proc.) ,braškėnis ie sezamo sėklomis (tausojantis)</t>
  </si>
  <si>
    <t>150/5   /15/3</t>
  </si>
  <si>
    <t>Patvirtinta</t>
  </si>
  <si>
    <t>Raseinių lopšelio-darželio „Saulutė"</t>
  </si>
  <si>
    <t>direktoriaus 2023 m.</t>
  </si>
  <si>
    <t>įsakymu Nr. V-</t>
  </si>
  <si>
    <t>97A</t>
  </si>
  <si>
    <t>150/2,25</t>
  </si>
  <si>
    <t>Ankštinių daržovių (lęšių )sriuba su bulvėmis (tausojantis) (augalinis)</t>
  </si>
  <si>
    <t>17AT</t>
  </si>
  <si>
    <t>Virtų burokėlių salotos su žirneliais ir marinuotais agurkais(augalinis)</t>
  </si>
  <si>
    <t>Pieniška  makaronų sriuba  (tausojanis)</t>
  </si>
  <si>
    <t>1,84</t>
  </si>
  <si>
    <t>4,53</t>
  </si>
  <si>
    <t>13,24</t>
  </si>
  <si>
    <t>100,2</t>
  </si>
  <si>
    <t>6,3</t>
  </si>
  <si>
    <t>10,19</t>
  </si>
  <si>
    <t>30,06</t>
  </si>
  <si>
    <t>237,02</t>
  </si>
  <si>
    <t>Viso grūdo avižinių dribsnių košė su bananais(augalinis )(tausojantis)</t>
  </si>
  <si>
    <t>80/20</t>
  </si>
  <si>
    <t xml:space="preserve">Viso grūdo batonas su sviestu (82%)ir varškės (13%)sūriu </t>
  </si>
  <si>
    <t>25/20/5</t>
  </si>
  <si>
    <t>Nesaldinta kmynų  arbata</t>
  </si>
  <si>
    <t>Morkų lazdelės(augalinis)</t>
  </si>
  <si>
    <t>Nesaldinta čiobrelų arbata</t>
  </si>
  <si>
    <t>32,5/17,5</t>
  </si>
  <si>
    <t>Nesaldinta ramunėlių arbata</t>
  </si>
  <si>
    <t>17/-1/2</t>
  </si>
  <si>
    <t>D.0004</t>
  </si>
  <si>
    <t>Bulvių  košė su pienu (2,5%) (tausojantis)</t>
  </si>
  <si>
    <t>3</t>
  </si>
  <si>
    <t xml:space="preserve">Nesaldinta vaisinė arbata </t>
  </si>
  <si>
    <t>Ž004</t>
  </si>
  <si>
    <t>Ki002</t>
  </si>
  <si>
    <t>Virtas kiaušunis  (tausojantis)</t>
  </si>
  <si>
    <t>Arbatžolių arbata su pienu (2,5%)</t>
  </si>
  <si>
    <t>50/50</t>
  </si>
  <si>
    <t>Sezoniniai vaisiai (obuoliai)</t>
  </si>
  <si>
    <t>Gr 012</t>
  </si>
  <si>
    <t>Lietiniai blynai su varškės įdaru ir natūraliu jogurtu (3,8%)pagardintu trintomis vyšniomis(be kauliukų)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</si>
</sst>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Įprastas" xfId="0" builtinId="0"/>
    <cellStyle name="Vali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"/>
  <sheetViews>
    <sheetView tabSelected="1" view="pageLayout" topLeftCell="A305" workbookViewId="0">
      <selection activeCell="A311" sqref="A311:I311"/>
    </sheetView>
  </sheetViews>
  <sheetFormatPr defaultRowHeight="15" x14ac:dyDescent="0.25"/>
  <cols>
    <col min="1" max="1" width="10.5703125" customWidth="1"/>
    <col min="2" max="2" width="12.7109375" customWidth="1"/>
    <col min="3" max="3" width="10.140625" customWidth="1"/>
    <col min="4" max="4" width="8.140625" customWidth="1"/>
    <col min="5" max="5" width="7.28515625" customWidth="1"/>
    <col min="7" max="7" width="10.42578125" bestFit="1" customWidth="1"/>
    <col min="10" max="10" width="10.42578125" customWidth="1"/>
    <col min="12" max="12" width="11.5703125" customWidth="1"/>
    <col min="13" max="13" width="9.140625" customWidth="1"/>
    <col min="14" max="14" width="9.42578125" customWidth="1"/>
    <col min="15" max="15" width="9.140625" customWidth="1"/>
    <col min="16" max="16" width="8.85546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 t="s">
        <v>285</v>
      </c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 t="s">
        <v>286</v>
      </c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 t="s">
        <v>287</v>
      </c>
      <c r="H3" s="1"/>
      <c r="I3" s="1"/>
    </row>
    <row r="4" spans="1:9" x14ac:dyDescent="0.25">
      <c r="A4" s="1"/>
      <c r="B4" s="1"/>
      <c r="C4" s="1"/>
      <c r="D4" s="1"/>
      <c r="E4" s="1"/>
      <c r="F4" s="1"/>
      <c r="G4" s="43" t="s">
        <v>288</v>
      </c>
      <c r="H4" s="43"/>
      <c r="I4" s="1"/>
    </row>
    <row r="5" spans="1:9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15" customHeight="1" x14ac:dyDescent="0.25">
      <c r="A7" s="71" t="s">
        <v>10</v>
      </c>
      <c r="B7" s="72"/>
      <c r="C7" s="73"/>
      <c r="D7" s="58" t="s">
        <v>8</v>
      </c>
      <c r="E7" s="58" t="s">
        <v>7</v>
      </c>
      <c r="F7" s="68" t="s">
        <v>6</v>
      </c>
      <c r="G7" s="69"/>
      <c r="H7" s="70"/>
      <c r="I7" s="58" t="s">
        <v>9</v>
      </c>
    </row>
    <row r="8" spans="1:9" ht="26.25" customHeight="1" x14ac:dyDescent="0.25">
      <c r="A8" s="74"/>
      <c r="B8" s="75"/>
      <c r="C8" s="76"/>
      <c r="D8" s="59"/>
      <c r="E8" s="59"/>
      <c r="F8" s="13" t="s">
        <v>5</v>
      </c>
      <c r="G8" s="13" t="s">
        <v>4</v>
      </c>
      <c r="H8" s="13" t="s">
        <v>11</v>
      </c>
      <c r="I8" s="59"/>
    </row>
    <row r="9" spans="1:9" ht="33" customHeight="1" x14ac:dyDescent="0.25">
      <c r="A9" s="52" t="s">
        <v>57</v>
      </c>
      <c r="B9" s="53"/>
      <c r="C9" s="54"/>
      <c r="D9" s="7" t="s">
        <v>45</v>
      </c>
      <c r="E9" s="7" t="s">
        <v>183</v>
      </c>
      <c r="F9" s="20">
        <v>7.86</v>
      </c>
      <c r="G9" s="20">
        <v>6.25</v>
      </c>
      <c r="H9" s="20">
        <v>38</v>
      </c>
      <c r="I9" s="20">
        <v>249.45</v>
      </c>
    </row>
    <row r="10" spans="1:9" x14ac:dyDescent="0.25">
      <c r="A10" s="93" t="s">
        <v>12</v>
      </c>
      <c r="B10" s="94"/>
      <c r="C10" s="95"/>
      <c r="D10" s="7"/>
      <c r="E10" s="7">
        <v>80</v>
      </c>
      <c r="F10" s="20">
        <v>0.3</v>
      </c>
      <c r="G10" s="20">
        <v>0.3</v>
      </c>
      <c r="H10" s="20">
        <v>10.4</v>
      </c>
      <c r="I10" s="20">
        <v>46</v>
      </c>
    </row>
    <row r="11" spans="1:9" x14ac:dyDescent="0.25">
      <c r="A11" s="93" t="s">
        <v>13</v>
      </c>
      <c r="B11" s="94"/>
      <c r="C11" s="95"/>
      <c r="D11" s="7" t="s">
        <v>35</v>
      </c>
      <c r="E11" s="7">
        <v>100</v>
      </c>
      <c r="F11" s="20">
        <v>0</v>
      </c>
      <c r="G11" s="20">
        <v>0</v>
      </c>
      <c r="H11" s="20">
        <v>0</v>
      </c>
      <c r="I11" s="20">
        <v>0</v>
      </c>
    </row>
    <row r="12" spans="1:9" s="6" customFormat="1" ht="14.25" customHeight="1" x14ac:dyDescent="0.25">
      <c r="A12" s="62" t="s">
        <v>14</v>
      </c>
      <c r="B12" s="63"/>
      <c r="C12" s="63"/>
      <c r="D12" s="63"/>
      <c r="E12" s="64"/>
      <c r="F12" s="21">
        <f>SUM(F9:F11)</f>
        <v>8.16</v>
      </c>
      <c r="G12" s="21">
        <f t="shared" ref="G12:I12" si="0">SUM(G9:G11)</f>
        <v>6.55</v>
      </c>
      <c r="H12" s="21">
        <f t="shared" si="0"/>
        <v>48.4</v>
      </c>
      <c r="I12" s="21">
        <f t="shared" si="0"/>
        <v>295.45</v>
      </c>
    </row>
    <row r="13" spans="1:9" ht="14.25" hidden="1" customHeight="1" x14ac:dyDescent="0.25">
      <c r="A13" s="77"/>
      <c r="B13" s="78"/>
      <c r="C13" s="78"/>
      <c r="D13" s="78"/>
      <c r="E13" s="78"/>
      <c r="F13" s="78"/>
      <c r="G13" s="78"/>
      <c r="H13" s="78"/>
      <c r="I13" s="79"/>
    </row>
    <row r="14" spans="1:9" ht="30.75" customHeight="1" x14ac:dyDescent="0.25">
      <c r="A14" s="80" t="s">
        <v>15</v>
      </c>
      <c r="B14" s="80"/>
      <c r="C14" s="80"/>
      <c r="D14" s="80"/>
      <c r="E14" s="80"/>
      <c r="F14" s="80"/>
      <c r="G14" s="80"/>
      <c r="H14" s="80"/>
      <c r="I14" s="80"/>
    </row>
    <row r="15" spans="1:9" ht="15" customHeight="1" x14ac:dyDescent="0.25">
      <c r="A15" s="71" t="s">
        <v>10</v>
      </c>
      <c r="B15" s="72"/>
      <c r="C15" s="73"/>
      <c r="D15" s="58" t="s">
        <v>8</v>
      </c>
      <c r="E15" s="58" t="s">
        <v>7</v>
      </c>
      <c r="F15" s="68" t="s">
        <v>6</v>
      </c>
      <c r="G15" s="69"/>
      <c r="H15" s="70"/>
      <c r="I15" s="58" t="s">
        <v>9</v>
      </c>
    </row>
    <row r="16" spans="1:9" ht="24.75" customHeight="1" x14ac:dyDescent="0.25">
      <c r="A16" s="74"/>
      <c r="B16" s="75"/>
      <c r="C16" s="76"/>
      <c r="D16" s="59"/>
      <c r="E16" s="59"/>
      <c r="F16" s="13" t="s">
        <v>5</v>
      </c>
      <c r="G16" s="13" t="s">
        <v>4</v>
      </c>
      <c r="H16" s="13" t="s">
        <v>11</v>
      </c>
      <c r="I16" s="59"/>
    </row>
    <row r="17" spans="1:9" ht="24.75" customHeight="1" x14ac:dyDescent="0.25">
      <c r="A17" s="52" t="s">
        <v>58</v>
      </c>
      <c r="B17" s="53"/>
      <c r="C17" s="54"/>
      <c r="D17" s="7" t="s">
        <v>59</v>
      </c>
      <c r="E17" s="7">
        <v>100</v>
      </c>
      <c r="F17" s="20">
        <v>1.04</v>
      </c>
      <c r="G17" s="20">
        <v>1.42</v>
      </c>
      <c r="H17" s="20">
        <v>5.0599999999999996</v>
      </c>
      <c r="I17" s="20">
        <v>37.18</v>
      </c>
    </row>
    <row r="18" spans="1:9" ht="24.75" customHeight="1" x14ac:dyDescent="0.25">
      <c r="A18" s="52" t="s">
        <v>60</v>
      </c>
      <c r="B18" s="53"/>
      <c r="C18" s="54"/>
      <c r="D18" s="7"/>
      <c r="E18" s="7">
        <v>5</v>
      </c>
      <c r="F18" s="20">
        <v>0.22</v>
      </c>
      <c r="G18" s="20">
        <v>0.18</v>
      </c>
      <c r="H18" s="20">
        <v>0.3</v>
      </c>
      <c r="I18" s="20">
        <v>3.62</v>
      </c>
    </row>
    <row r="19" spans="1:9" ht="24.75" customHeight="1" x14ac:dyDescent="0.25">
      <c r="A19" s="52" t="s">
        <v>17</v>
      </c>
      <c r="B19" s="53"/>
      <c r="C19" s="54"/>
      <c r="D19" s="7"/>
      <c r="E19" s="7">
        <v>20</v>
      </c>
      <c r="F19" s="20">
        <v>1.4</v>
      </c>
      <c r="G19" s="20">
        <v>0.3</v>
      </c>
      <c r="H19" s="20">
        <v>10.5</v>
      </c>
      <c r="I19" s="20">
        <v>50</v>
      </c>
    </row>
    <row r="20" spans="1:9" ht="28.5" customHeight="1" x14ac:dyDescent="0.25">
      <c r="A20" s="52" t="s">
        <v>61</v>
      </c>
      <c r="B20" s="53"/>
      <c r="C20" s="54"/>
      <c r="D20" s="7" t="s">
        <v>62</v>
      </c>
      <c r="E20" s="12" t="s">
        <v>184</v>
      </c>
      <c r="F20" s="20">
        <v>17.7</v>
      </c>
      <c r="G20" s="20">
        <v>5.82</v>
      </c>
      <c r="H20" s="20">
        <v>5.45</v>
      </c>
      <c r="I20" s="20">
        <v>152.37</v>
      </c>
    </row>
    <row r="21" spans="1:9" ht="30" customHeight="1" x14ac:dyDescent="0.25">
      <c r="A21" s="52" t="s">
        <v>210</v>
      </c>
      <c r="B21" s="53"/>
      <c r="C21" s="54"/>
      <c r="D21" s="7" t="s">
        <v>211</v>
      </c>
      <c r="E21" s="7">
        <v>50</v>
      </c>
      <c r="F21" s="20">
        <v>2.96</v>
      </c>
      <c r="G21" s="20">
        <v>2.2200000000000002</v>
      </c>
      <c r="H21" s="20">
        <v>16.29</v>
      </c>
      <c r="I21" s="20">
        <v>96.97</v>
      </c>
    </row>
    <row r="22" spans="1:9" ht="36.75" customHeight="1" x14ac:dyDescent="0.25">
      <c r="A22" s="52" t="s">
        <v>63</v>
      </c>
      <c r="B22" s="53"/>
      <c r="C22" s="54"/>
      <c r="D22" s="7">
        <v>21</v>
      </c>
      <c r="E22" s="7">
        <v>50</v>
      </c>
      <c r="F22" s="20">
        <v>0.4</v>
      </c>
      <c r="G22" s="20">
        <v>5.99</v>
      </c>
      <c r="H22" s="20">
        <v>3.01</v>
      </c>
      <c r="I22" s="20">
        <v>67.400000000000006</v>
      </c>
    </row>
    <row r="23" spans="1:9" ht="28.5" customHeight="1" x14ac:dyDescent="0.25">
      <c r="A23" s="52" t="s">
        <v>102</v>
      </c>
      <c r="B23" s="53"/>
      <c r="C23" s="54"/>
      <c r="D23" s="7" t="s">
        <v>64</v>
      </c>
      <c r="E23" s="7" t="s">
        <v>41</v>
      </c>
      <c r="F23" s="20">
        <v>0.42</v>
      </c>
      <c r="G23" s="20">
        <v>0.14000000000000001</v>
      </c>
      <c r="H23" s="20">
        <v>1.78</v>
      </c>
      <c r="I23" s="20">
        <v>10.06</v>
      </c>
    </row>
    <row r="24" spans="1:9" ht="18.75" customHeight="1" x14ac:dyDescent="0.25">
      <c r="A24" s="52" t="s">
        <v>19</v>
      </c>
      <c r="B24" s="53"/>
      <c r="C24" s="54"/>
      <c r="D24" s="7"/>
      <c r="E24" s="7">
        <v>100</v>
      </c>
      <c r="F24" s="20">
        <v>0</v>
      </c>
      <c r="G24" s="20">
        <v>0</v>
      </c>
      <c r="H24" s="20">
        <v>0</v>
      </c>
      <c r="I24" s="20">
        <v>0</v>
      </c>
    </row>
    <row r="25" spans="1:9" s="6" customFormat="1" x14ac:dyDescent="0.25">
      <c r="A25" s="62" t="s">
        <v>14</v>
      </c>
      <c r="B25" s="63"/>
      <c r="C25" s="63"/>
      <c r="D25" s="63"/>
      <c r="E25" s="64"/>
      <c r="F25" s="21">
        <f>SUM(F17:F24)</f>
        <v>24.14</v>
      </c>
      <c r="G25" s="21">
        <f>SUM(G17:G24)</f>
        <v>16.07</v>
      </c>
      <c r="H25" s="21">
        <f>SUM(H17:H24)</f>
        <v>42.389999999999993</v>
      </c>
      <c r="I25" s="21">
        <f>SUM(I17:I24)</f>
        <v>417.59999999999997</v>
      </c>
    </row>
    <row r="26" spans="1:9" ht="24" customHeight="1" x14ac:dyDescent="0.25">
      <c r="A26" s="80" t="s">
        <v>271</v>
      </c>
      <c r="B26" s="80"/>
      <c r="C26" s="80"/>
      <c r="D26" s="80"/>
      <c r="E26" s="80"/>
      <c r="F26" s="80"/>
      <c r="G26" s="80"/>
      <c r="H26" s="80"/>
      <c r="I26" s="80"/>
    </row>
    <row r="27" spans="1:9" ht="15" customHeight="1" x14ac:dyDescent="0.25">
      <c r="A27" s="71" t="s">
        <v>10</v>
      </c>
      <c r="B27" s="72"/>
      <c r="C27" s="73"/>
      <c r="D27" s="58" t="s">
        <v>8</v>
      </c>
      <c r="E27" s="58" t="s">
        <v>7</v>
      </c>
      <c r="F27" s="68" t="s">
        <v>6</v>
      </c>
      <c r="G27" s="69"/>
      <c r="H27" s="70"/>
      <c r="I27" s="58" t="s">
        <v>9</v>
      </c>
    </row>
    <row r="28" spans="1:9" ht="25.5" x14ac:dyDescent="0.25">
      <c r="A28" s="74"/>
      <c r="B28" s="75"/>
      <c r="C28" s="76"/>
      <c r="D28" s="59"/>
      <c r="E28" s="59"/>
      <c r="F28" s="13" t="s">
        <v>5</v>
      </c>
      <c r="G28" s="13" t="s">
        <v>4</v>
      </c>
      <c r="H28" s="13" t="s">
        <v>11</v>
      </c>
      <c r="I28" s="59"/>
    </row>
    <row r="29" spans="1:9" ht="33.75" customHeight="1" x14ac:dyDescent="0.25">
      <c r="A29" s="52" t="s">
        <v>319</v>
      </c>
      <c r="B29" s="53"/>
      <c r="C29" s="54"/>
      <c r="D29" s="25" t="s">
        <v>318</v>
      </c>
      <c r="E29" s="26">
        <v>60</v>
      </c>
      <c r="F29" s="20">
        <v>7.38</v>
      </c>
      <c r="G29" s="20">
        <v>7.02</v>
      </c>
      <c r="H29" s="20">
        <v>0.44</v>
      </c>
      <c r="I29" s="27">
        <v>97.68</v>
      </c>
    </row>
    <row r="30" spans="1:9" ht="25.5" customHeight="1" x14ac:dyDescent="0.25">
      <c r="A30" s="90" t="s">
        <v>227</v>
      </c>
      <c r="B30" s="91"/>
      <c r="C30" s="92"/>
      <c r="D30" s="25">
        <v>3</v>
      </c>
      <c r="E30" s="41" t="s">
        <v>228</v>
      </c>
      <c r="F30" s="20">
        <v>1.84</v>
      </c>
      <c r="G30" s="20">
        <v>4.53</v>
      </c>
      <c r="H30" s="20">
        <v>13.24</v>
      </c>
      <c r="I30" s="27">
        <v>100.2</v>
      </c>
    </row>
    <row r="31" spans="1:9" ht="24.75" customHeight="1" x14ac:dyDescent="0.25">
      <c r="A31" s="52" t="s">
        <v>320</v>
      </c>
      <c r="B31" s="53"/>
      <c r="C31" s="54"/>
      <c r="D31" s="25">
        <v>3</v>
      </c>
      <c r="E31" s="26" t="s">
        <v>321</v>
      </c>
      <c r="F31" s="20">
        <v>1.4</v>
      </c>
      <c r="G31" s="20">
        <v>1.25</v>
      </c>
      <c r="H31" s="20">
        <v>7.34</v>
      </c>
      <c r="I31" s="27">
        <v>44</v>
      </c>
    </row>
    <row r="32" spans="1:9" ht="24.75" customHeight="1" x14ac:dyDescent="0.25">
      <c r="A32" s="52" t="s">
        <v>322</v>
      </c>
      <c r="B32" s="53"/>
      <c r="C32" s="54"/>
      <c r="D32" s="7"/>
      <c r="E32" s="11" t="s">
        <v>281</v>
      </c>
      <c r="F32" s="20">
        <v>0.3</v>
      </c>
      <c r="G32" s="20">
        <v>0.3</v>
      </c>
      <c r="H32" s="20">
        <v>10.4</v>
      </c>
      <c r="I32" s="20">
        <v>46</v>
      </c>
    </row>
    <row r="33" spans="1:9" s="6" customFormat="1" x14ac:dyDescent="0.25">
      <c r="A33" s="62" t="s">
        <v>14</v>
      </c>
      <c r="B33" s="63"/>
      <c r="C33" s="63"/>
      <c r="D33" s="63"/>
      <c r="E33" s="64"/>
      <c r="F33" s="21">
        <v>10.92</v>
      </c>
      <c r="G33" s="21">
        <v>13.1</v>
      </c>
      <c r="H33" s="21">
        <v>31.42</v>
      </c>
      <c r="I33" s="21">
        <v>287.88</v>
      </c>
    </row>
    <row r="34" spans="1:9" s="6" customFormat="1" x14ac:dyDescent="0.25">
      <c r="A34" s="62" t="s">
        <v>16</v>
      </c>
      <c r="B34" s="63"/>
      <c r="C34" s="63"/>
      <c r="D34" s="63"/>
      <c r="E34" s="64"/>
      <c r="F34" s="21">
        <f>F12+F25+F33</f>
        <v>43.22</v>
      </c>
      <c r="G34" s="21">
        <f>G12+G25+G33</f>
        <v>35.72</v>
      </c>
      <c r="H34" s="21">
        <f>H12+H25+H33</f>
        <v>122.21</v>
      </c>
      <c r="I34" s="21">
        <f>I12+I25+I33</f>
        <v>1000.93</v>
      </c>
    </row>
    <row r="35" spans="1:9" ht="26.25" customHeight="1" x14ac:dyDescent="0.25">
      <c r="A35" s="109"/>
      <c r="B35" s="110"/>
      <c r="C35" s="110"/>
      <c r="D35" s="110"/>
      <c r="E35" s="110"/>
      <c r="F35" s="110"/>
      <c r="G35" s="110"/>
      <c r="H35" s="110"/>
      <c r="I35" s="111"/>
    </row>
    <row r="36" spans="1:9" ht="27" customHeight="1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ht="12" customHeight="1" x14ac:dyDescent="0.25">
      <c r="A37" s="4"/>
      <c r="B37" s="4"/>
      <c r="D37" s="4"/>
      <c r="E37" s="4"/>
      <c r="F37" s="4"/>
      <c r="G37" s="4"/>
      <c r="I37" s="4"/>
    </row>
    <row r="38" spans="1:9" x14ac:dyDescent="0.25">
      <c r="A38" s="1" t="s">
        <v>0</v>
      </c>
      <c r="B38" s="2"/>
      <c r="C38" s="2"/>
      <c r="D38" s="2"/>
      <c r="E38" s="2"/>
      <c r="F38" s="2"/>
      <c r="G38" s="1" t="s">
        <v>285</v>
      </c>
      <c r="H38" s="1"/>
      <c r="I38" s="1"/>
    </row>
    <row r="39" spans="1:9" x14ac:dyDescent="0.25">
      <c r="A39" s="1" t="s">
        <v>1</v>
      </c>
      <c r="B39" s="2"/>
      <c r="C39" s="2"/>
      <c r="D39" s="2"/>
      <c r="E39" s="2"/>
      <c r="F39" s="2"/>
      <c r="G39" s="1" t="s">
        <v>286</v>
      </c>
      <c r="H39" s="1"/>
      <c r="I39" s="1"/>
    </row>
    <row r="40" spans="1:9" x14ac:dyDescent="0.25">
      <c r="A40" s="1" t="s">
        <v>30</v>
      </c>
      <c r="B40" s="2"/>
      <c r="C40" s="2"/>
      <c r="D40" s="2"/>
      <c r="E40" s="2"/>
      <c r="F40" s="2"/>
      <c r="G40" s="1" t="s">
        <v>287</v>
      </c>
      <c r="H40" s="1"/>
      <c r="I40" s="1"/>
    </row>
    <row r="41" spans="1:9" x14ac:dyDescent="0.25">
      <c r="A41" s="2"/>
      <c r="B41" s="2"/>
      <c r="C41" s="2"/>
      <c r="D41" s="2"/>
      <c r="E41" s="2"/>
      <c r="F41" s="2"/>
      <c r="G41" s="43" t="s">
        <v>288</v>
      </c>
      <c r="H41" s="43"/>
      <c r="I41" s="1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60" t="s">
        <v>3</v>
      </c>
      <c r="B43" s="60"/>
      <c r="C43" s="60"/>
      <c r="D43" s="60"/>
      <c r="E43" s="60"/>
      <c r="F43" s="60"/>
      <c r="G43" s="60"/>
      <c r="H43" s="60"/>
      <c r="I43" s="60"/>
    </row>
    <row r="44" spans="1:9" x14ac:dyDescent="0.25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 x14ac:dyDescent="0.25">
      <c r="A45" s="71" t="s">
        <v>10</v>
      </c>
      <c r="B45" s="72"/>
      <c r="C45" s="73"/>
      <c r="D45" s="58" t="s">
        <v>8</v>
      </c>
      <c r="E45" s="58" t="s">
        <v>7</v>
      </c>
      <c r="F45" s="68" t="s">
        <v>6</v>
      </c>
      <c r="G45" s="69"/>
      <c r="H45" s="70"/>
      <c r="I45" s="58" t="s">
        <v>9</v>
      </c>
    </row>
    <row r="46" spans="1:9" ht="25.5" x14ac:dyDescent="0.25">
      <c r="A46" s="74"/>
      <c r="B46" s="75"/>
      <c r="C46" s="76"/>
      <c r="D46" s="59"/>
      <c r="E46" s="59"/>
      <c r="F46" s="13" t="s">
        <v>5</v>
      </c>
      <c r="G46" s="13" t="s">
        <v>4</v>
      </c>
      <c r="H46" s="13" t="s">
        <v>11</v>
      </c>
      <c r="I46" s="59"/>
    </row>
    <row r="47" spans="1:9" ht="33" customHeight="1" x14ac:dyDescent="0.25">
      <c r="A47" s="52" t="s">
        <v>213</v>
      </c>
      <c r="B47" s="53"/>
      <c r="C47" s="54"/>
      <c r="D47" s="7" t="s">
        <v>212</v>
      </c>
      <c r="E47" s="7" t="s">
        <v>192</v>
      </c>
      <c r="F47" s="20">
        <v>6.52</v>
      </c>
      <c r="G47" s="20">
        <v>5.7</v>
      </c>
      <c r="H47" s="20">
        <v>38</v>
      </c>
      <c r="I47" s="20">
        <v>233.34</v>
      </c>
    </row>
    <row r="48" spans="1:9" ht="19.5" customHeight="1" x14ac:dyDescent="0.25">
      <c r="A48" s="52" t="s">
        <v>12</v>
      </c>
      <c r="B48" s="53"/>
      <c r="C48" s="54"/>
      <c r="D48" s="7"/>
      <c r="E48" s="7">
        <v>80</v>
      </c>
      <c r="F48" s="20">
        <v>0.3</v>
      </c>
      <c r="G48" s="20">
        <v>0.3</v>
      </c>
      <c r="H48" s="20">
        <v>10.4</v>
      </c>
      <c r="I48" s="20">
        <v>46</v>
      </c>
    </row>
    <row r="49" spans="1:9" x14ac:dyDescent="0.25">
      <c r="A49" s="93" t="s">
        <v>214</v>
      </c>
      <c r="B49" s="94"/>
      <c r="C49" s="95"/>
      <c r="D49" s="7" t="s">
        <v>35</v>
      </c>
      <c r="E49" s="7">
        <v>100</v>
      </c>
      <c r="F49" s="20">
        <v>0</v>
      </c>
      <c r="G49" s="20">
        <v>0</v>
      </c>
      <c r="H49" s="20">
        <v>0</v>
      </c>
      <c r="I49" s="20">
        <v>0</v>
      </c>
    </row>
    <row r="50" spans="1:9" s="6" customFormat="1" x14ac:dyDescent="0.25">
      <c r="A50" s="62" t="s">
        <v>14</v>
      </c>
      <c r="B50" s="63"/>
      <c r="C50" s="63"/>
      <c r="D50" s="63"/>
      <c r="E50" s="64"/>
      <c r="F50" s="21">
        <f>SUM(F47:F49)</f>
        <v>6.8199999999999994</v>
      </c>
      <c r="G50" s="21">
        <f>SUM(G47:G49)</f>
        <v>6</v>
      </c>
      <c r="H50" s="21">
        <f>SUM(H47:H49)</f>
        <v>48.4</v>
      </c>
      <c r="I50" s="21">
        <f>SUM(I47:I49)</f>
        <v>279.34000000000003</v>
      </c>
    </row>
    <row r="51" spans="1:9" ht="26.25" customHeight="1" x14ac:dyDescent="0.25">
      <c r="A51" s="109"/>
      <c r="B51" s="110"/>
      <c r="C51" s="110"/>
      <c r="D51" s="110"/>
      <c r="E51" s="110"/>
      <c r="F51" s="110"/>
      <c r="G51" s="110"/>
      <c r="H51" s="110"/>
      <c r="I51" s="111"/>
    </row>
    <row r="52" spans="1:9" ht="29.25" customHeight="1" x14ac:dyDescent="0.25">
      <c r="A52" s="80" t="s">
        <v>15</v>
      </c>
      <c r="B52" s="80"/>
      <c r="C52" s="80"/>
      <c r="D52" s="80"/>
      <c r="E52" s="80"/>
      <c r="F52" s="80"/>
      <c r="G52" s="80"/>
      <c r="H52" s="80"/>
      <c r="I52" s="80"/>
    </row>
    <row r="53" spans="1:9" ht="15" customHeight="1" x14ac:dyDescent="0.25">
      <c r="A53" s="71" t="s">
        <v>10</v>
      </c>
      <c r="B53" s="72"/>
      <c r="C53" s="73"/>
      <c r="D53" s="58" t="s">
        <v>8</v>
      </c>
      <c r="E53" s="58" t="s">
        <v>7</v>
      </c>
      <c r="F53" s="68" t="s">
        <v>6</v>
      </c>
      <c r="G53" s="69"/>
      <c r="H53" s="70"/>
      <c r="I53" s="108" t="s">
        <v>9</v>
      </c>
    </row>
    <row r="54" spans="1:9" ht="25.5" x14ac:dyDescent="0.25">
      <c r="A54" s="74"/>
      <c r="B54" s="75"/>
      <c r="C54" s="76"/>
      <c r="D54" s="59"/>
      <c r="E54" s="59"/>
      <c r="F54" s="13" t="s">
        <v>5</v>
      </c>
      <c r="G54" s="13" t="s">
        <v>4</v>
      </c>
      <c r="H54" s="13" t="s">
        <v>11</v>
      </c>
      <c r="I54" s="108"/>
    </row>
    <row r="55" spans="1:9" ht="29.25" customHeight="1" x14ac:dyDescent="0.25">
      <c r="A55" s="52" t="s">
        <v>181</v>
      </c>
      <c r="B55" s="53"/>
      <c r="C55" s="54"/>
      <c r="D55" s="7" t="s">
        <v>65</v>
      </c>
      <c r="E55" s="7">
        <v>100</v>
      </c>
      <c r="F55" s="20">
        <v>2.37</v>
      </c>
      <c r="G55" s="20">
        <v>2.54</v>
      </c>
      <c r="H55" s="20">
        <v>8.9600000000000009</v>
      </c>
      <c r="I55" s="20">
        <v>64.900000000000006</v>
      </c>
    </row>
    <row r="56" spans="1:9" ht="19.5" customHeight="1" x14ac:dyDescent="0.25">
      <c r="A56" s="52" t="s">
        <v>17</v>
      </c>
      <c r="B56" s="53"/>
      <c r="C56" s="54"/>
      <c r="D56" s="7"/>
      <c r="E56" s="7">
        <v>20</v>
      </c>
      <c r="F56" s="20">
        <v>1.4</v>
      </c>
      <c r="G56" s="20">
        <v>0.3</v>
      </c>
      <c r="H56" s="20">
        <v>10.5</v>
      </c>
      <c r="I56" s="20">
        <v>50</v>
      </c>
    </row>
    <row r="57" spans="1:9" ht="26.25" customHeight="1" x14ac:dyDescent="0.25">
      <c r="A57" s="52" t="s">
        <v>53</v>
      </c>
      <c r="B57" s="53"/>
      <c r="C57" s="54"/>
      <c r="D57" s="7" t="s">
        <v>54</v>
      </c>
      <c r="E57" s="7" t="s">
        <v>66</v>
      </c>
      <c r="F57" s="20">
        <v>14.08</v>
      </c>
      <c r="G57" s="20">
        <v>13.9</v>
      </c>
      <c r="H57" s="20">
        <v>27.99</v>
      </c>
      <c r="I57" s="20">
        <v>293</v>
      </c>
    </row>
    <row r="58" spans="1:9" ht="21" customHeight="1" x14ac:dyDescent="0.25">
      <c r="A58" s="52" t="s">
        <v>219</v>
      </c>
      <c r="B58" s="53"/>
      <c r="C58" s="54"/>
      <c r="D58" s="7"/>
      <c r="E58" s="7">
        <v>20</v>
      </c>
      <c r="F58" s="20">
        <v>0.88</v>
      </c>
      <c r="G58" s="20">
        <v>0.72</v>
      </c>
      <c r="H58" s="20">
        <v>1.2</v>
      </c>
      <c r="I58" s="20">
        <v>14.5</v>
      </c>
    </row>
    <row r="59" spans="1:9" ht="29.25" customHeight="1" x14ac:dyDescent="0.25">
      <c r="A59" s="52" t="s">
        <v>67</v>
      </c>
      <c r="B59" s="53"/>
      <c r="C59" s="54"/>
      <c r="D59" s="7" t="s">
        <v>40</v>
      </c>
      <c r="E59" s="7" t="s">
        <v>41</v>
      </c>
      <c r="F59" s="20">
        <v>0.4</v>
      </c>
      <c r="G59" s="20">
        <v>0.08</v>
      </c>
      <c r="H59" s="20">
        <v>2.56</v>
      </c>
      <c r="I59" s="20">
        <v>12.56</v>
      </c>
    </row>
    <row r="60" spans="1:9" ht="24.75" customHeight="1" x14ac:dyDescent="0.25">
      <c r="A60" s="52" t="s">
        <v>215</v>
      </c>
      <c r="B60" s="53"/>
      <c r="C60" s="54"/>
      <c r="D60" s="7" t="s">
        <v>40</v>
      </c>
      <c r="E60" s="7">
        <v>20</v>
      </c>
      <c r="F60" s="20">
        <v>0.5</v>
      </c>
      <c r="G60" s="20">
        <v>0.06</v>
      </c>
      <c r="H60" s="20">
        <v>0.9</v>
      </c>
      <c r="I60" s="20">
        <v>6</v>
      </c>
    </row>
    <row r="61" spans="1:9" x14ac:dyDescent="0.25">
      <c r="A61" s="93" t="s">
        <v>68</v>
      </c>
      <c r="B61" s="94"/>
      <c r="C61" s="95"/>
      <c r="D61" s="7"/>
      <c r="E61" s="7">
        <v>100</v>
      </c>
      <c r="F61" s="20">
        <v>0</v>
      </c>
      <c r="G61" s="20">
        <v>0</v>
      </c>
      <c r="H61" s="20">
        <v>0</v>
      </c>
      <c r="I61" s="20">
        <v>0</v>
      </c>
    </row>
    <row r="62" spans="1:9" s="6" customFormat="1" x14ac:dyDescent="0.25">
      <c r="A62" s="62" t="s">
        <v>14</v>
      </c>
      <c r="B62" s="63"/>
      <c r="C62" s="63"/>
      <c r="D62" s="63"/>
      <c r="E62" s="64"/>
      <c r="F62" s="21">
        <f>SUM(F55:F61)</f>
        <v>19.63</v>
      </c>
      <c r="G62" s="21">
        <f>SUM(G55:G61)</f>
        <v>17.599999999999998</v>
      </c>
      <c r="H62" s="21">
        <f>SUM(H55:H61)</f>
        <v>52.110000000000007</v>
      </c>
      <c r="I62" s="21">
        <f>SUM(I55:I61)</f>
        <v>440.96</v>
      </c>
    </row>
    <row r="63" spans="1:9" ht="16.5" customHeight="1" x14ac:dyDescent="0.25">
      <c r="A63" s="77"/>
      <c r="B63" s="78"/>
      <c r="C63" s="78"/>
      <c r="D63" s="78"/>
      <c r="E63" s="78"/>
      <c r="F63" s="78"/>
      <c r="G63" s="78"/>
      <c r="H63" s="78"/>
      <c r="I63" s="79"/>
    </row>
    <row r="64" spans="1:9" ht="33.75" customHeight="1" x14ac:dyDescent="0.25">
      <c r="A64" s="80" t="s">
        <v>271</v>
      </c>
      <c r="B64" s="80"/>
      <c r="C64" s="80"/>
      <c r="D64" s="80"/>
      <c r="E64" s="80"/>
      <c r="F64" s="80"/>
      <c r="G64" s="80"/>
      <c r="H64" s="80"/>
      <c r="I64" s="80"/>
    </row>
    <row r="65" spans="1:9" ht="15" customHeight="1" x14ac:dyDescent="0.25">
      <c r="A65" s="71" t="s">
        <v>10</v>
      </c>
      <c r="B65" s="72"/>
      <c r="C65" s="73"/>
      <c r="D65" s="58" t="s">
        <v>8</v>
      </c>
      <c r="E65" s="58" t="s">
        <v>7</v>
      </c>
      <c r="F65" s="68" t="s">
        <v>6</v>
      </c>
      <c r="G65" s="69"/>
      <c r="H65" s="70"/>
      <c r="I65" s="108" t="s">
        <v>9</v>
      </c>
    </row>
    <row r="66" spans="1:9" ht="25.5" x14ac:dyDescent="0.25">
      <c r="A66" s="74"/>
      <c r="B66" s="75"/>
      <c r="C66" s="76"/>
      <c r="D66" s="59"/>
      <c r="E66" s="59"/>
      <c r="F66" s="13" t="s">
        <v>5</v>
      </c>
      <c r="G66" s="13" t="s">
        <v>4</v>
      </c>
      <c r="H66" s="13" t="s">
        <v>11</v>
      </c>
      <c r="I66" s="108"/>
    </row>
    <row r="67" spans="1:9" ht="30.75" customHeight="1" x14ac:dyDescent="0.25">
      <c r="A67" s="52" t="s">
        <v>294</v>
      </c>
      <c r="B67" s="53"/>
      <c r="C67" s="54"/>
      <c r="D67" s="7" t="s">
        <v>230</v>
      </c>
      <c r="E67" s="7">
        <v>150</v>
      </c>
      <c r="F67" s="20">
        <v>4.46</v>
      </c>
      <c r="G67" s="20">
        <v>5.66</v>
      </c>
      <c r="H67" s="20">
        <v>16.82</v>
      </c>
      <c r="I67" s="20">
        <v>136.82</v>
      </c>
    </row>
    <row r="68" spans="1:9" ht="21" customHeight="1" x14ac:dyDescent="0.25">
      <c r="A68" s="102" t="s">
        <v>227</v>
      </c>
      <c r="B68" s="103"/>
      <c r="C68" s="104"/>
      <c r="D68" s="11">
        <v>3</v>
      </c>
      <c r="E68" s="11" t="s">
        <v>228</v>
      </c>
      <c r="F68" s="11" t="s">
        <v>295</v>
      </c>
      <c r="G68" s="11" t="s">
        <v>296</v>
      </c>
      <c r="H68" s="11" t="s">
        <v>297</v>
      </c>
      <c r="I68" s="11" t="s">
        <v>298</v>
      </c>
    </row>
    <row r="69" spans="1:9" s="6" customFormat="1" x14ac:dyDescent="0.25">
      <c r="A69" s="105" t="s">
        <v>14</v>
      </c>
      <c r="B69" s="106"/>
      <c r="C69" s="106"/>
      <c r="D69" s="106"/>
      <c r="E69" s="107"/>
      <c r="F69" s="44" t="s">
        <v>299</v>
      </c>
      <c r="G69" s="44" t="s">
        <v>300</v>
      </c>
      <c r="H69" s="44" t="s">
        <v>301</v>
      </c>
      <c r="I69" s="44" t="s">
        <v>302</v>
      </c>
    </row>
    <row r="70" spans="1:9" s="6" customFormat="1" x14ac:dyDescent="0.25">
      <c r="A70" s="105" t="s">
        <v>16</v>
      </c>
      <c r="B70" s="106"/>
      <c r="C70" s="106"/>
      <c r="D70" s="106"/>
      <c r="E70" s="107"/>
      <c r="F70" s="44">
        <f>F50+F62+F69</f>
        <v>32.75</v>
      </c>
      <c r="G70" s="44">
        <f>G50+G62+G69</f>
        <v>33.79</v>
      </c>
      <c r="H70" s="44">
        <f>H50+H62+H69</f>
        <v>130.57</v>
      </c>
      <c r="I70" s="44">
        <f>I50+I62+I69</f>
        <v>957.31999999999994</v>
      </c>
    </row>
    <row r="71" spans="1:9" ht="18.75" customHeight="1" x14ac:dyDescent="0.25">
      <c r="A71" s="99"/>
      <c r="B71" s="100"/>
      <c r="C71" s="100"/>
      <c r="D71" s="100"/>
      <c r="E71" s="100"/>
      <c r="F71" s="100"/>
      <c r="G71" s="100"/>
      <c r="H71" s="100"/>
      <c r="I71" s="101"/>
    </row>
    <row r="72" spans="1:9" ht="18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</row>
    <row r="73" spans="1:9" x14ac:dyDescent="0.25">
      <c r="A73" s="1" t="s">
        <v>0</v>
      </c>
      <c r="B73" s="1"/>
      <c r="C73" s="1"/>
      <c r="D73" s="1"/>
      <c r="E73" s="1"/>
      <c r="F73" s="1"/>
      <c r="G73" s="1" t="s">
        <v>285</v>
      </c>
      <c r="H73" s="1"/>
      <c r="I73" s="1"/>
    </row>
    <row r="74" spans="1:9" x14ac:dyDescent="0.25">
      <c r="A74" s="1" t="s">
        <v>1</v>
      </c>
      <c r="B74" s="1"/>
      <c r="C74" s="1"/>
      <c r="D74" s="1"/>
      <c r="E74" s="1"/>
      <c r="F74" s="1"/>
      <c r="G74" s="1" t="s">
        <v>286</v>
      </c>
      <c r="H74" s="1"/>
      <c r="I74" s="1"/>
    </row>
    <row r="75" spans="1:9" x14ac:dyDescent="0.25">
      <c r="A75" s="1" t="s">
        <v>32</v>
      </c>
      <c r="B75" s="1"/>
      <c r="C75" s="1"/>
      <c r="D75" s="1"/>
      <c r="E75" s="1"/>
      <c r="F75" s="1"/>
      <c r="G75" s="1" t="s">
        <v>287</v>
      </c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43" t="s">
        <v>288</v>
      </c>
      <c r="H76" s="43"/>
      <c r="I76" s="1"/>
    </row>
    <row r="77" spans="1:9" x14ac:dyDescent="0.25">
      <c r="A77" s="1"/>
      <c r="B77" s="1"/>
      <c r="C77" s="1"/>
      <c r="D77" s="1"/>
      <c r="E77" s="1"/>
      <c r="F77" s="1"/>
      <c r="G77" s="43"/>
      <c r="H77" s="43"/>
      <c r="I77" s="1"/>
    </row>
    <row r="78" spans="1:9" x14ac:dyDescent="0.25">
      <c r="A78" s="60" t="s">
        <v>3</v>
      </c>
      <c r="B78" s="60"/>
      <c r="C78" s="60"/>
      <c r="D78" s="60"/>
      <c r="E78" s="60"/>
      <c r="F78" s="60"/>
      <c r="G78" s="60"/>
      <c r="H78" s="60"/>
      <c r="I78" s="60"/>
    </row>
    <row r="79" spans="1:9" x14ac:dyDescent="0.25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 x14ac:dyDescent="0.25">
      <c r="A80" s="71" t="s">
        <v>10</v>
      </c>
      <c r="B80" s="72"/>
      <c r="C80" s="73"/>
      <c r="D80" s="58" t="s">
        <v>8</v>
      </c>
      <c r="E80" s="58" t="s">
        <v>7</v>
      </c>
      <c r="F80" s="68" t="s">
        <v>6</v>
      </c>
      <c r="G80" s="69"/>
      <c r="H80" s="70"/>
      <c r="I80" s="58" t="s">
        <v>9</v>
      </c>
    </row>
    <row r="81" spans="1:9" ht="25.5" x14ac:dyDescent="0.25">
      <c r="A81" s="74"/>
      <c r="B81" s="75"/>
      <c r="C81" s="76"/>
      <c r="D81" s="59"/>
      <c r="E81" s="59"/>
      <c r="F81" s="13" t="s">
        <v>5</v>
      </c>
      <c r="G81" s="13" t="s">
        <v>4</v>
      </c>
      <c r="H81" s="13" t="s">
        <v>11</v>
      </c>
      <c r="I81" s="59"/>
    </row>
    <row r="82" spans="1:9" ht="30" customHeight="1" x14ac:dyDescent="0.25">
      <c r="A82" s="55" t="s">
        <v>303</v>
      </c>
      <c r="B82" s="56"/>
      <c r="C82" s="57"/>
      <c r="D82" s="45">
        <v>5</v>
      </c>
      <c r="E82" s="46" t="s">
        <v>304</v>
      </c>
      <c r="F82" s="22">
        <v>4</v>
      </c>
      <c r="G82" s="22">
        <v>2.41</v>
      </c>
      <c r="H82" s="22">
        <v>18.5</v>
      </c>
      <c r="I82" s="47">
        <v>111.31</v>
      </c>
    </row>
    <row r="83" spans="1:9" ht="30.75" customHeight="1" x14ac:dyDescent="0.25">
      <c r="A83" s="55" t="s">
        <v>305</v>
      </c>
      <c r="B83" s="56"/>
      <c r="C83" s="57"/>
      <c r="D83" s="10">
        <v>4</v>
      </c>
      <c r="E83" s="37" t="s">
        <v>306</v>
      </c>
      <c r="F83" s="22">
        <v>6.22</v>
      </c>
      <c r="G83" s="22">
        <v>7.24</v>
      </c>
      <c r="H83" s="22">
        <v>13.6</v>
      </c>
      <c r="I83" s="22">
        <v>144.26</v>
      </c>
    </row>
    <row r="84" spans="1:9" x14ac:dyDescent="0.25">
      <c r="A84" s="93" t="s">
        <v>12</v>
      </c>
      <c r="B84" s="94"/>
      <c r="C84" s="95"/>
      <c r="D84" s="10"/>
      <c r="E84" s="10">
        <v>80</v>
      </c>
      <c r="F84" s="22">
        <v>0.3</v>
      </c>
      <c r="G84" s="22">
        <v>0.3</v>
      </c>
      <c r="H84" s="22">
        <v>10</v>
      </c>
      <c r="I84" s="22">
        <v>46</v>
      </c>
    </row>
    <row r="85" spans="1:9" x14ac:dyDescent="0.25">
      <c r="A85" s="93" t="s">
        <v>307</v>
      </c>
      <c r="B85" s="94"/>
      <c r="C85" s="95"/>
      <c r="D85" s="50" t="s">
        <v>38</v>
      </c>
      <c r="E85" s="10">
        <v>100</v>
      </c>
      <c r="F85" s="22">
        <v>0</v>
      </c>
      <c r="G85" s="22">
        <v>0</v>
      </c>
      <c r="H85" s="22">
        <v>0</v>
      </c>
      <c r="I85" s="22">
        <v>0</v>
      </c>
    </row>
    <row r="86" spans="1:9" s="6" customFormat="1" x14ac:dyDescent="0.25">
      <c r="A86" s="62" t="s">
        <v>14</v>
      </c>
      <c r="B86" s="63"/>
      <c r="C86" s="63"/>
      <c r="D86" s="63"/>
      <c r="E86" s="64"/>
      <c r="F86" s="23">
        <v>10.52</v>
      </c>
      <c r="G86" s="23">
        <v>9.9499999999999993</v>
      </c>
      <c r="H86" s="23">
        <v>42.1</v>
      </c>
      <c r="I86" s="23">
        <v>301.57</v>
      </c>
    </row>
    <row r="87" spans="1:9" ht="28.5" customHeight="1" x14ac:dyDescent="0.25">
      <c r="A87" s="80" t="s">
        <v>15</v>
      </c>
      <c r="B87" s="80"/>
      <c r="C87" s="80"/>
      <c r="D87" s="80"/>
      <c r="E87" s="80"/>
      <c r="F87" s="80"/>
      <c r="G87" s="80"/>
      <c r="H87" s="80"/>
      <c r="I87" s="80"/>
    </row>
    <row r="88" spans="1:9" ht="15" customHeight="1" x14ac:dyDescent="0.25">
      <c r="A88" s="71" t="s">
        <v>10</v>
      </c>
      <c r="B88" s="72"/>
      <c r="C88" s="73"/>
      <c r="D88" s="58" t="s">
        <v>8</v>
      </c>
      <c r="E88" s="58" t="s">
        <v>7</v>
      </c>
      <c r="F88" s="68" t="s">
        <v>6</v>
      </c>
      <c r="G88" s="69"/>
      <c r="H88" s="70"/>
      <c r="I88" s="58" t="s">
        <v>9</v>
      </c>
    </row>
    <row r="89" spans="1:9" ht="25.5" x14ac:dyDescent="0.25">
      <c r="A89" s="74"/>
      <c r="B89" s="75"/>
      <c r="C89" s="76"/>
      <c r="D89" s="59"/>
      <c r="E89" s="59"/>
      <c r="F89" s="13" t="s">
        <v>5</v>
      </c>
      <c r="G89" s="13" t="s">
        <v>4</v>
      </c>
      <c r="H89" s="13" t="s">
        <v>11</v>
      </c>
      <c r="I89" s="59"/>
    </row>
    <row r="90" spans="1:9" ht="31.5" customHeight="1" x14ac:dyDescent="0.25">
      <c r="A90" s="52" t="s">
        <v>185</v>
      </c>
      <c r="B90" s="53"/>
      <c r="C90" s="54"/>
      <c r="D90" s="7" t="s">
        <v>69</v>
      </c>
      <c r="E90" s="19">
        <v>100</v>
      </c>
      <c r="F90" s="20">
        <v>1.63</v>
      </c>
      <c r="G90" s="20">
        <v>3.8</v>
      </c>
      <c r="H90" s="20">
        <v>6.58</v>
      </c>
      <c r="I90" s="20">
        <v>64.87</v>
      </c>
    </row>
    <row r="91" spans="1:9" ht="24" customHeight="1" x14ac:dyDescent="0.25">
      <c r="A91" s="52" t="s">
        <v>17</v>
      </c>
      <c r="B91" s="53"/>
      <c r="C91" s="54"/>
      <c r="D91" s="7"/>
      <c r="E91" s="7">
        <v>20</v>
      </c>
      <c r="F91" s="20">
        <v>1.4</v>
      </c>
      <c r="G91" s="20">
        <v>0.3</v>
      </c>
      <c r="H91" s="20">
        <v>10.5</v>
      </c>
      <c r="I91" s="20">
        <v>50</v>
      </c>
    </row>
    <row r="92" spans="1:9" ht="27" customHeight="1" x14ac:dyDescent="0.25">
      <c r="A92" s="52" t="s">
        <v>70</v>
      </c>
      <c r="B92" s="53"/>
      <c r="C92" s="54"/>
      <c r="D92" s="7" t="s">
        <v>71</v>
      </c>
      <c r="E92" s="11" t="s">
        <v>197</v>
      </c>
      <c r="F92" s="20">
        <v>11.91</v>
      </c>
      <c r="G92" s="20">
        <v>8.3699999999999992</v>
      </c>
      <c r="H92" s="20">
        <v>1.65</v>
      </c>
      <c r="I92" s="20">
        <v>129.57</v>
      </c>
    </row>
    <row r="93" spans="1:9" ht="27" customHeight="1" x14ac:dyDescent="0.25">
      <c r="A93" s="52" t="s">
        <v>72</v>
      </c>
      <c r="B93" s="53"/>
      <c r="C93" s="54"/>
      <c r="D93" s="7" t="s">
        <v>39</v>
      </c>
      <c r="E93" s="19">
        <v>100</v>
      </c>
      <c r="F93" s="20">
        <v>2.2999999999999998</v>
      </c>
      <c r="G93" s="20">
        <v>2.9</v>
      </c>
      <c r="H93" s="20">
        <v>16.7</v>
      </c>
      <c r="I93" s="20">
        <v>102</v>
      </c>
    </row>
    <row r="94" spans="1:9" ht="43.5" customHeight="1" x14ac:dyDescent="0.25">
      <c r="A94" s="52" t="s">
        <v>73</v>
      </c>
      <c r="B94" s="53"/>
      <c r="C94" s="54"/>
      <c r="D94" s="7" t="s">
        <v>74</v>
      </c>
      <c r="E94" s="34" t="s">
        <v>182</v>
      </c>
      <c r="F94" s="20">
        <v>1.1499999999999999</v>
      </c>
      <c r="G94" s="20">
        <v>3.68</v>
      </c>
      <c r="H94" s="20">
        <v>3.21</v>
      </c>
      <c r="I94" s="20">
        <v>50.58</v>
      </c>
    </row>
    <row r="95" spans="1:9" ht="27" customHeight="1" x14ac:dyDescent="0.25">
      <c r="A95" s="52" t="s">
        <v>18</v>
      </c>
      <c r="B95" s="53"/>
      <c r="C95" s="54"/>
      <c r="D95" s="7" t="s">
        <v>40</v>
      </c>
      <c r="E95" s="19" t="s">
        <v>41</v>
      </c>
      <c r="F95" s="20">
        <v>0.8</v>
      </c>
      <c r="G95" s="20">
        <v>0.12</v>
      </c>
      <c r="H95" s="20">
        <v>2.88</v>
      </c>
      <c r="I95" s="20">
        <v>15.8</v>
      </c>
    </row>
    <row r="96" spans="1:9" x14ac:dyDescent="0.25">
      <c r="A96" s="87" t="s">
        <v>19</v>
      </c>
      <c r="B96" s="88"/>
      <c r="C96" s="89"/>
      <c r="D96" s="7"/>
      <c r="E96" s="19">
        <v>100</v>
      </c>
      <c r="F96" s="20">
        <v>0</v>
      </c>
      <c r="G96" s="20">
        <v>0</v>
      </c>
      <c r="H96" s="20">
        <v>0</v>
      </c>
      <c r="I96" s="20">
        <v>0</v>
      </c>
    </row>
    <row r="97" spans="1:9" s="6" customFormat="1" x14ac:dyDescent="0.25">
      <c r="A97" s="62" t="s">
        <v>14</v>
      </c>
      <c r="B97" s="63"/>
      <c r="C97" s="63"/>
      <c r="D97" s="63"/>
      <c r="E97" s="64"/>
      <c r="F97" s="21">
        <f>SUM(F90:F96)</f>
        <v>19.189999999999998</v>
      </c>
      <c r="G97" s="21">
        <f>SUM(G90:G96)</f>
        <v>19.170000000000002</v>
      </c>
      <c r="H97" s="21">
        <f>SUM(H90:H96)</f>
        <v>41.519999999999996</v>
      </c>
      <c r="I97" s="21">
        <f>SUM(I90:I96)</f>
        <v>412.82</v>
      </c>
    </row>
    <row r="98" spans="1:9" ht="26.25" customHeight="1" x14ac:dyDescent="0.25">
      <c r="A98" s="80" t="s">
        <v>271</v>
      </c>
      <c r="B98" s="80"/>
      <c r="C98" s="80"/>
      <c r="D98" s="80"/>
      <c r="E98" s="80"/>
      <c r="F98" s="80"/>
      <c r="G98" s="80"/>
      <c r="H98" s="80"/>
      <c r="I98" s="80"/>
    </row>
    <row r="99" spans="1:9" ht="15" customHeight="1" x14ac:dyDescent="0.25">
      <c r="A99" s="71" t="s">
        <v>10</v>
      </c>
      <c r="B99" s="72"/>
      <c r="C99" s="73"/>
      <c r="D99" s="58" t="s">
        <v>8</v>
      </c>
      <c r="E99" s="58" t="s">
        <v>7</v>
      </c>
      <c r="F99" s="68" t="s">
        <v>6</v>
      </c>
      <c r="G99" s="69"/>
      <c r="H99" s="70"/>
      <c r="I99" s="58" t="s">
        <v>9</v>
      </c>
    </row>
    <row r="100" spans="1:9" ht="25.5" x14ac:dyDescent="0.25">
      <c r="A100" s="74"/>
      <c r="B100" s="75"/>
      <c r="C100" s="76"/>
      <c r="D100" s="59"/>
      <c r="E100" s="59"/>
      <c r="F100" s="13" t="s">
        <v>5</v>
      </c>
      <c r="G100" s="13" t="s">
        <v>4</v>
      </c>
      <c r="H100" s="13" t="s">
        <v>11</v>
      </c>
      <c r="I100" s="59"/>
    </row>
    <row r="101" spans="1:9" ht="32.25" customHeight="1" x14ac:dyDescent="0.25">
      <c r="A101" s="52" t="s">
        <v>232</v>
      </c>
      <c r="B101" s="53"/>
      <c r="C101" s="54"/>
      <c r="D101" s="11" t="s">
        <v>233</v>
      </c>
      <c r="E101" s="8" t="s">
        <v>234</v>
      </c>
      <c r="F101" s="20">
        <v>5.98</v>
      </c>
      <c r="G101" s="20">
        <v>5.3</v>
      </c>
      <c r="H101" s="20">
        <v>28.39</v>
      </c>
      <c r="I101" s="20">
        <v>188.7</v>
      </c>
    </row>
    <row r="102" spans="1:9" ht="21.75" customHeight="1" x14ac:dyDescent="0.25">
      <c r="A102" s="52" t="s">
        <v>274</v>
      </c>
      <c r="B102" s="53"/>
      <c r="C102" s="54"/>
      <c r="D102" s="11"/>
      <c r="E102" s="8">
        <v>15</v>
      </c>
      <c r="F102" s="20">
        <v>0.14000000000000001</v>
      </c>
      <c r="G102" s="20">
        <v>0.06</v>
      </c>
      <c r="H102" s="20">
        <v>1.46</v>
      </c>
      <c r="I102" s="20">
        <v>6.9</v>
      </c>
    </row>
    <row r="103" spans="1:9" ht="18.75" customHeight="1" x14ac:dyDescent="0.25">
      <c r="A103" s="52" t="s">
        <v>75</v>
      </c>
      <c r="B103" s="53"/>
      <c r="C103" s="54"/>
      <c r="D103" s="7"/>
      <c r="E103" s="8">
        <v>100</v>
      </c>
      <c r="F103" s="20">
        <v>3.4</v>
      </c>
      <c r="G103" s="20">
        <v>2.5</v>
      </c>
      <c r="H103" s="20">
        <v>4.9000000000000004</v>
      </c>
      <c r="I103" s="20">
        <v>56</v>
      </c>
    </row>
    <row r="104" spans="1:9" s="6" customFormat="1" x14ac:dyDescent="0.25">
      <c r="A104" s="62" t="s">
        <v>14</v>
      </c>
      <c r="B104" s="63"/>
      <c r="C104" s="63"/>
      <c r="D104" s="63"/>
      <c r="E104" s="64"/>
      <c r="F104" s="21">
        <v>9.52</v>
      </c>
      <c r="G104" s="21">
        <v>7.86</v>
      </c>
      <c r="H104" s="21">
        <v>34.75</v>
      </c>
      <c r="I104" s="21">
        <v>251.6</v>
      </c>
    </row>
    <row r="105" spans="1:9" s="6" customFormat="1" ht="33.75" customHeight="1" x14ac:dyDescent="0.25">
      <c r="A105" s="62" t="s">
        <v>16</v>
      </c>
      <c r="B105" s="63"/>
      <c r="C105" s="63"/>
      <c r="D105" s="63"/>
      <c r="E105" s="64"/>
      <c r="F105" s="23">
        <f>F86+F97+F104</f>
        <v>39.229999999999997</v>
      </c>
      <c r="G105" s="23">
        <f>G86+G97+G104</f>
        <v>36.980000000000004</v>
      </c>
      <c r="H105" s="23">
        <f>H86+H97+H104</f>
        <v>118.37</v>
      </c>
      <c r="I105" s="23">
        <v>984.51</v>
      </c>
    </row>
    <row r="106" spans="1:9" s="6" customFormat="1" ht="33.75" customHeight="1" x14ac:dyDescent="0.25">
      <c r="A106" s="38"/>
      <c r="B106" s="38"/>
      <c r="C106" s="38"/>
      <c r="D106" s="38"/>
      <c r="E106" s="38"/>
      <c r="F106" s="48"/>
      <c r="G106" s="48"/>
      <c r="H106" s="48"/>
      <c r="I106" s="48"/>
    </row>
    <row r="107" spans="1:9" x14ac:dyDescent="0.25">
      <c r="A107" s="1" t="s">
        <v>0</v>
      </c>
      <c r="B107" s="1"/>
      <c r="C107" s="1"/>
      <c r="D107" s="1"/>
      <c r="E107" s="1"/>
      <c r="F107" s="1"/>
      <c r="G107" s="1" t="s">
        <v>285</v>
      </c>
      <c r="H107" s="1"/>
      <c r="I107" s="1"/>
    </row>
    <row r="108" spans="1:9" x14ac:dyDescent="0.25">
      <c r="A108" s="1" t="s">
        <v>1</v>
      </c>
      <c r="B108" s="1"/>
      <c r="C108" s="1"/>
      <c r="D108" s="1"/>
      <c r="E108" s="1"/>
      <c r="F108" s="1"/>
      <c r="G108" s="1" t="s">
        <v>286</v>
      </c>
      <c r="H108" s="1"/>
      <c r="I108" s="1"/>
    </row>
    <row r="109" spans="1:9" x14ac:dyDescent="0.25">
      <c r="A109" s="1" t="s">
        <v>33</v>
      </c>
      <c r="B109" s="1"/>
      <c r="C109" s="1"/>
      <c r="D109" s="1"/>
      <c r="E109" s="1"/>
      <c r="F109" s="1"/>
      <c r="G109" s="1" t="s">
        <v>287</v>
      </c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43" t="s">
        <v>288</v>
      </c>
      <c r="H110" s="43"/>
      <c r="I110" s="1"/>
    </row>
    <row r="111" spans="1:9" x14ac:dyDescent="0.25">
      <c r="A111" s="1"/>
      <c r="B111" s="1"/>
      <c r="C111" s="1"/>
      <c r="D111" s="1"/>
      <c r="E111" s="1"/>
      <c r="F111" s="1"/>
      <c r="G111" s="35"/>
      <c r="H111" s="35"/>
      <c r="I111" s="1"/>
    </row>
    <row r="112" spans="1:9" x14ac:dyDescent="0.25">
      <c r="A112" s="60" t="s">
        <v>3</v>
      </c>
      <c r="B112" s="60"/>
      <c r="C112" s="60"/>
      <c r="D112" s="60"/>
      <c r="E112" s="60"/>
      <c r="F112" s="60"/>
      <c r="G112" s="60"/>
      <c r="H112" s="60"/>
      <c r="I112" s="60"/>
    </row>
    <row r="113" spans="1:9" x14ac:dyDescent="0.25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 x14ac:dyDescent="0.25">
      <c r="A114" s="71" t="s">
        <v>10</v>
      </c>
      <c r="B114" s="72"/>
      <c r="C114" s="73"/>
      <c r="D114" s="58" t="s">
        <v>8</v>
      </c>
      <c r="E114" s="58" t="s">
        <v>7</v>
      </c>
      <c r="F114" s="68" t="s">
        <v>6</v>
      </c>
      <c r="G114" s="69"/>
      <c r="H114" s="70"/>
      <c r="I114" s="58" t="s">
        <v>9</v>
      </c>
    </row>
    <row r="115" spans="1:9" ht="25.5" x14ac:dyDescent="0.25">
      <c r="A115" s="74"/>
      <c r="B115" s="75"/>
      <c r="C115" s="76"/>
      <c r="D115" s="59"/>
      <c r="E115" s="59"/>
      <c r="F115" s="13" t="s">
        <v>5</v>
      </c>
      <c r="G115" s="13" t="s">
        <v>4</v>
      </c>
      <c r="H115" s="13" t="s">
        <v>11</v>
      </c>
      <c r="I115" s="59"/>
    </row>
    <row r="116" spans="1:9" ht="26.25" customHeight="1" x14ac:dyDescent="0.25">
      <c r="A116" s="55" t="s">
        <v>226</v>
      </c>
      <c r="B116" s="56"/>
      <c r="C116" s="57"/>
      <c r="D116" s="10" t="s">
        <v>76</v>
      </c>
      <c r="E116" s="10" t="s">
        <v>216</v>
      </c>
      <c r="F116" s="22">
        <v>10.75</v>
      </c>
      <c r="G116" s="22">
        <v>7.45</v>
      </c>
      <c r="H116" s="22">
        <v>36.340000000000003</v>
      </c>
      <c r="I116" s="22">
        <v>249.57</v>
      </c>
    </row>
    <row r="117" spans="1:9" x14ac:dyDescent="0.25">
      <c r="A117" s="87" t="s">
        <v>12</v>
      </c>
      <c r="B117" s="88"/>
      <c r="C117" s="89"/>
      <c r="D117" s="10"/>
      <c r="E117" s="10">
        <v>80</v>
      </c>
      <c r="F117" s="22">
        <v>0.3</v>
      </c>
      <c r="G117" s="22">
        <v>0.3</v>
      </c>
      <c r="H117" s="22">
        <v>10.4</v>
      </c>
      <c r="I117" s="22">
        <v>46</v>
      </c>
    </row>
    <row r="118" spans="1:9" x14ac:dyDescent="0.25">
      <c r="A118" s="96" t="s">
        <v>20</v>
      </c>
      <c r="B118" s="97"/>
      <c r="C118" s="98"/>
      <c r="D118" s="10" t="s">
        <v>35</v>
      </c>
      <c r="E118" s="10">
        <v>100</v>
      </c>
      <c r="F118" s="22">
        <v>0</v>
      </c>
      <c r="G118" s="22">
        <v>0</v>
      </c>
      <c r="H118" s="22">
        <v>0</v>
      </c>
      <c r="I118" s="22">
        <v>0</v>
      </c>
    </row>
    <row r="119" spans="1:9" s="6" customFormat="1" x14ac:dyDescent="0.25">
      <c r="A119" s="62" t="s">
        <v>14</v>
      </c>
      <c r="B119" s="63"/>
      <c r="C119" s="63"/>
      <c r="D119" s="63"/>
      <c r="E119" s="64"/>
      <c r="F119" s="23">
        <f>SUM(F116:F118)</f>
        <v>11.05</v>
      </c>
      <c r="G119" s="23">
        <f>SUM(G116:G118)</f>
        <v>7.75</v>
      </c>
      <c r="H119" s="23">
        <f>SUM(H116:H118)</f>
        <v>46.74</v>
      </c>
      <c r="I119" s="23">
        <f>SUM(I116:I118)</f>
        <v>295.57</v>
      </c>
    </row>
    <row r="120" spans="1:9" ht="34.5" customHeight="1" x14ac:dyDescent="0.25">
      <c r="A120" s="77"/>
      <c r="B120" s="78"/>
      <c r="C120" s="78"/>
      <c r="D120" s="78"/>
      <c r="E120" s="78"/>
      <c r="F120" s="78"/>
      <c r="G120" s="78"/>
      <c r="H120" s="78"/>
      <c r="I120" s="79"/>
    </row>
    <row r="121" spans="1:9" ht="33" customHeight="1" x14ac:dyDescent="0.25">
      <c r="A121" s="80" t="s">
        <v>15</v>
      </c>
      <c r="B121" s="80"/>
      <c r="C121" s="80"/>
      <c r="D121" s="80"/>
      <c r="E121" s="80"/>
      <c r="F121" s="80"/>
      <c r="G121" s="80"/>
      <c r="H121" s="80"/>
      <c r="I121" s="80"/>
    </row>
    <row r="122" spans="1:9" ht="15" customHeight="1" x14ac:dyDescent="0.25">
      <c r="A122" s="71" t="s">
        <v>10</v>
      </c>
      <c r="B122" s="72"/>
      <c r="C122" s="73"/>
      <c r="D122" s="58" t="s">
        <v>8</v>
      </c>
      <c r="E122" s="58" t="s">
        <v>7</v>
      </c>
      <c r="F122" s="68" t="s">
        <v>6</v>
      </c>
      <c r="G122" s="69"/>
      <c r="H122" s="70"/>
      <c r="I122" s="58" t="s">
        <v>9</v>
      </c>
    </row>
    <row r="123" spans="1:9" ht="25.5" x14ac:dyDescent="0.25">
      <c r="A123" s="74"/>
      <c r="B123" s="75"/>
      <c r="C123" s="76"/>
      <c r="D123" s="59"/>
      <c r="E123" s="59"/>
      <c r="F123" s="13" t="s">
        <v>5</v>
      </c>
      <c r="G123" s="13" t="s">
        <v>4</v>
      </c>
      <c r="H123" s="13" t="s">
        <v>11</v>
      </c>
      <c r="I123" s="59"/>
    </row>
    <row r="124" spans="1:9" ht="39.75" customHeight="1" x14ac:dyDescent="0.25">
      <c r="A124" s="52" t="s">
        <v>77</v>
      </c>
      <c r="B124" s="53"/>
      <c r="C124" s="54"/>
      <c r="D124" s="12" t="s">
        <v>79</v>
      </c>
      <c r="E124" s="7">
        <v>100</v>
      </c>
      <c r="F124" s="20">
        <v>2.84</v>
      </c>
      <c r="G124" s="20">
        <v>1.24</v>
      </c>
      <c r="H124" s="20">
        <v>10.73</v>
      </c>
      <c r="I124" s="20">
        <v>65.39</v>
      </c>
    </row>
    <row r="125" spans="1:9" ht="15" customHeight="1" x14ac:dyDescent="0.25">
      <c r="A125" s="52" t="s">
        <v>17</v>
      </c>
      <c r="B125" s="53"/>
      <c r="C125" s="54"/>
      <c r="D125" s="7"/>
      <c r="E125" s="7">
        <v>20</v>
      </c>
      <c r="F125" s="20">
        <v>1.4</v>
      </c>
      <c r="G125" s="20">
        <v>0.3</v>
      </c>
      <c r="H125" s="20">
        <v>10.5</v>
      </c>
      <c r="I125" s="20">
        <v>50</v>
      </c>
    </row>
    <row r="126" spans="1:9" ht="16.5" customHeight="1" x14ac:dyDescent="0.25">
      <c r="A126" s="52" t="s">
        <v>78</v>
      </c>
      <c r="B126" s="53"/>
      <c r="C126" s="54"/>
      <c r="D126" s="12"/>
      <c r="E126" s="11" t="s">
        <v>80</v>
      </c>
      <c r="F126" s="20">
        <v>0.22</v>
      </c>
      <c r="G126" s="20">
        <v>0.18</v>
      </c>
      <c r="H126" s="20">
        <v>0.3</v>
      </c>
      <c r="I126" s="20">
        <v>3.62</v>
      </c>
    </row>
    <row r="127" spans="1:9" ht="24" customHeight="1" x14ac:dyDescent="0.25">
      <c r="A127" s="52" t="s">
        <v>87</v>
      </c>
      <c r="B127" s="53"/>
      <c r="C127" s="54"/>
      <c r="D127" s="12" t="s">
        <v>81</v>
      </c>
      <c r="E127" s="11" t="s">
        <v>186</v>
      </c>
      <c r="F127" s="20">
        <v>17.329999999999998</v>
      </c>
      <c r="G127" s="20">
        <v>6.3</v>
      </c>
      <c r="H127" s="20">
        <v>5.15</v>
      </c>
      <c r="I127" s="20">
        <v>146.55000000000001</v>
      </c>
    </row>
    <row r="128" spans="1:9" ht="24" customHeight="1" x14ac:dyDescent="0.25">
      <c r="A128" s="52" t="s">
        <v>135</v>
      </c>
      <c r="B128" s="53"/>
      <c r="C128" s="54"/>
      <c r="D128" s="12" t="s">
        <v>82</v>
      </c>
      <c r="E128" s="7">
        <v>75</v>
      </c>
      <c r="F128" s="20">
        <v>2.57</v>
      </c>
      <c r="G128" s="20">
        <v>1.22</v>
      </c>
      <c r="H128" s="20">
        <v>19.739999999999998</v>
      </c>
      <c r="I128" s="20">
        <v>100.22</v>
      </c>
    </row>
    <row r="129" spans="1:9" ht="24" customHeight="1" x14ac:dyDescent="0.25">
      <c r="A129" s="52" t="s">
        <v>83</v>
      </c>
      <c r="B129" s="53"/>
      <c r="C129" s="54"/>
      <c r="D129" s="7" t="s">
        <v>84</v>
      </c>
      <c r="E129" s="11" t="s">
        <v>187</v>
      </c>
      <c r="F129" s="20">
        <v>0.73</v>
      </c>
      <c r="G129" s="20">
        <v>2.89</v>
      </c>
      <c r="H129" s="20">
        <v>3.35</v>
      </c>
      <c r="I129" s="20">
        <v>42.32</v>
      </c>
    </row>
    <row r="130" spans="1:9" ht="24.75" customHeight="1" x14ac:dyDescent="0.25">
      <c r="A130" s="52" t="s">
        <v>217</v>
      </c>
      <c r="B130" s="53"/>
      <c r="C130" s="54"/>
      <c r="D130" s="7" t="s">
        <v>40</v>
      </c>
      <c r="E130" s="7" t="s">
        <v>41</v>
      </c>
      <c r="F130" s="20">
        <v>0.36</v>
      </c>
      <c r="G130" s="20">
        <v>0.08</v>
      </c>
      <c r="H130" s="20">
        <v>1.28</v>
      </c>
      <c r="I130" s="20">
        <v>7.28</v>
      </c>
    </row>
    <row r="131" spans="1:9" x14ac:dyDescent="0.25">
      <c r="A131" s="93" t="s">
        <v>68</v>
      </c>
      <c r="B131" s="94"/>
      <c r="C131" s="95"/>
      <c r="D131" s="7"/>
      <c r="E131" s="7">
        <v>100</v>
      </c>
      <c r="F131" s="20">
        <v>0</v>
      </c>
      <c r="G131" s="20">
        <v>0</v>
      </c>
      <c r="H131" s="20">
        <v>0</v>
      </c>
      <c r="I131" s="20">
        <v>0</v>
      </c>
    </row>
    <row r="132" spans="1:9" s="6" customFormat="1" x14ac:dyDescent="0.25">
      <c r="A132" s="62" t="s">
        <v>14</v>
      </c>
      <c r="B132" s="63"/>
      <c r="C132" s="63"/>
      <c r="D132" s="63"/>
      <c r="E132" s="64"/>
      <c r="F132" s="21">
        <f>SUM(F124:F131)</f>
        <v>25.45</v>
      </c>
      <c r="G132" s="21">
        <f>SUM(G124:G131)</f>
        <v>12.21</v>
      </c>
      <c r="H132" s="21">
        <f>SUM(H124:H131)</f>
        <v>51.050000000000004</v>
      </c>
      <c r="I132" s="21">
        <f>SUM(I124:I131)</f>
        <v>415.37999999999994</v>
      </c>
    </row>
    <row r="133" spans="1:9" ht="33" customHeight="1" x14ac:dyDescent="0.25">
      <c r="A133" s="77"/>
      <c r="B133" s="78"/>
      <c r="C133" s="78"/>
      <c r="D133" s="78"/>
      <c r="E133" s="78"/>
      <c r="F133" s="78"/>
      <c r="G133" s="78"/>
      <c r="H133" s="78"/>
      <c r="I133" s="79"/>
    </row>
    <row r="134" spans="1:9" ht="27" customHeight="1" x14ac:dyDescent="0.25">
      <c r="A134" s="80" t="s">
        <v>271</v>
      </c>
      <c r="B134" s="80"/>
      <c r="C134" s="80"/>
      <c r="D134" s="80"/>
      <c r="E134" s="80"/>
      <c r="F134" s="80"/>
      <c r="G134" s="80"/>
      <c r="H134" s="80"/>
      <c r="I134" s="80"/>
    </row>
    <row r="135" spans="1:9" ht="15" customHeight="1" x14ac:dyDescent="0.25">
      <c r="A135" s="71" t="s">
        <v>10</v>
      </c>
      <c r="B135" s="72"/>
      <c r="C135" s="73"/>
      <c r="D135" s="58" t="s">
        <v>8</v>
      </c>
      <c r="E135" s="58" t="s">
        <v>7</v>
      </c>
      <c r="F135" s="68" t="s">
        <v>6</v>
      </c>
      <c r="G135" s="69"/>
      <c r="H135" s="70"/>
      <c r="I135" s="58" t="s">
        <v>9</v>
      </c>
    </row>
    <row r="136" spans="1:9" ht="25.5" x14ac:dyDescent="0.25">
      <c r="A136" s="74"/>
      <c r="B136" s="75"/>
      <c r="C136" s="76"/>
      <c r="D136" s="59"/>
      <c r="E136" s="59"/>
      <c r="F136" s="13" t="s">
        <v>5</v>
      </c>
      <c r="G136" s="13" t="s">
        <v>4</v>
      </c>
      <c r="H136" s="13" t="s">
        <v>11</v>
      </c>
      <c r="I136" s="59"/>
    </row>
    <row r="137" spans="1:9" ht="30" customHeight="1" x14ac:dyDescent="0.25">
      <c r="A137" s="52" t="s">
        <v>235</v>
      </c>
      <c r="B137" s="53"/>
      <c r="C137" s="54"/>
      <c r="D137" s="11" t="s">
        <v>252</v>
      </c>
      <c r="E137" s="7">
        <v>100</v>
      </c>
      <c r="F137" s="20">
        <v>12</v>
      </c>
      <c r="G137" s="20">
        <v>6.69</v>
      </c>
      <c r="H137" s="20">
        <v>20.32</v>
      </c>
      <c r="I137" s="20">
        <v>190.13</v>
      </c>
    </row>
    <row r="138" spans="1:9" ht="19.5" customHeight="1" x14ac:dyDescent="0.25">
      <c r="A138" s="52" t="s">
        <v>236</v>
      </c>
      <c r="B138" s="53"/>
      <c r="C138" s="54"/>
      <c r="D138" s="11"/>
      <c r="E138" s="7">
        <v>20</v>
      </c>
      <c r="F138" s="20">
        <v>0.86</v>
      </c>
      <c r="G138" s="20">
        <v>0.7</v>
      </c>
      <c r="H138" s="20">
        <v>1.18</v>
      </c>
      <c r="I138" s="20">
        <v>14.46</v>
      </c>
    </row>
    <row r="139" spans="1:9" ht="19.5" customHeight="1" x14ac:dyDescent="0.25">
      <c r="A139" s="52" t="s">
        <v>75</v>
      </c>
      <c r="B139" s="53"/>
      <c r="C139" s="54"/>
      <c r="D139" s="11"/>
      <c r="E139" s="7">
        <v>100</v>
      </c>
      <c r="F139" s="20">
        <v>3.4</v>
      </c>
      <c r="G139" s="20">
        <v>2.5</v>
      </c>
      <c r="H139" s="20">
        <v>4.9000000000000004</v>
      </c>
      <c r="I139" s="20">
        <v>56</v>
      </c>
    </row>
    <row r="140" spans="1:9" s="6" customFormat="1" x14ac:dyDescent="0.25">
      <c r="A140" s="62" t="s">
        <v>14</v>
      </c>
      <c r="B140" s="63"/>
      <c r="C140" s="64"/>
      <c r="D140" s="3"/>
      <c r="E140" s="3"/>
      <c r="F140" s="21">
        <f>SUM(F137:F139)</f>
        <v>16.259999999999998</v>
      </c>
      <c r="G140" s="21">
        <f>SUM(G137:G139)</f>
        <v>9.89</v>
      </c>
      <c r="H140" s="21">
        <f>SUM(H137:H139)</f>
        <v>26.4</v>
      </c>
      <c r="I140" s="21">
        <f>SUM(I137:I139)</f>
        <v>260.59000000000003</v>
      </c>
    </row>
    <row r="141" spans="1:9" s="6" customFormat="1" x14ac:dyDescent="0.25">
      <c r="A141" s="62" t="s">
        <v>16</v>
      </c>
      <c r="B141" s="63"/>
      <c r="C141" s="63"/>
      <c r="D141" s="63"/>
      <c r="E141" s="64"/>
      <c r="F141" s="21">
        <f>F119+F132+F140</f>
        <v>52.76</v>
      </c>
      <c r="G141" s="21">
        <f>G119+G132+G140</f>
        <v>29.85</v>
      </c>
      <c r="H141" s="21">
        <f>H119+H132+H140</f>
        <v>124.19</v>
      </c>
      <c r="I141" s="21">
        <f>I119+I132+I140</f>
        <v>971.54</v>
      </c>
    </row>
    <row r="142" spans="1:9" s="6" customFormat="1" x14ac:dyDescent="0.25">
      <c r="A142" s="38"/>
      <c r="B142" s="38"/>
      <c r="C142" s="38"/>
      <c r="D142" s="38"/>
      <c r="E142" s="38"/>
      <c r="F142" s="39"/>
      <c r="G142" s="39"/>
      <c r="H142" s="39"/>
      <c r="I142" s="39"/>
    </row>
    <row r="143" spans="1:9" s="6" customFormat="1" x14ac:dyDescent="0.25">
      <c r="A143" s="38"/>
      <c r="B143" s="38"/>
      <c r="C143" s="38"/>
      <c r="D143" s="38"/>
      <c r="E143" s="38"/>
      <c r="F143" s="39"/>
      <c r="G143" s="39"/>
      <c r="H143" s="39"/>
      <c r="I143" s="39"/>
    </row>
    <row r="144" spans="1:9" ht="24" customHeight="1" x14ac:dyDescent="0.25">
      <c r="A144" s="1" t="s">
        <v>0</v>
      </c>
      <c r="B144" s="1"/>
      <c r="C144" s="1"/>
      <c r="D144" s="1"/>
      <c r="E144" s="1"/>
      <c r="F144" s="1"/>
      <c r="G144" s="1" t="s">
        <v>285</v>
      </c>
      <c r="H144" s="1"/>
      <c r="I144" s="1"/>
    </row>
    <row r="145" spans="1:9" x14ac:dyDescent="0.25">
      <c r="A145" s="1" t="s">
        <v>1</v>
      </c>
      <c r="B145" s="1"/>
      <c r="C145" s="1"/>
      <c r="D145" s="1"/>
      <c r="E145" s="1"/>
      <c r="F145" s="1"/>
      <c r="G145" s="1" t="s">
        <v>286</v>
      </c>
      <c r="H145" s="1"/>
      <c r="I145" s="1"/>
    </row>
    <row r="146" spans="1:9" x14ac:dyDescent="0.25">
      <c r="A146" s="1" t="s">
        <v>34</v>
      </c>
      <c r="B146" s="1"/>
      <c r="C146" s="1"/>
      <c r="D146" s="1"/>
      <c r="E146" s="1"/>
      <c r="F146" s="1"/>
      <c r="G146" s="1" t="s">
        <v>287</v>
      </c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43" t="s">
        <v>288</v>
      </c>
      <c r="H147" s="43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60" t="s">
        <v>3</v>
      </c>
      <c r="B149" s="60"/>
      <c r="C149" s="60"/>
      <c r="D149" s="60"/>
      <c r="E149" s="60"/>
      <c r="F149" s="60"/>
      <c r="G149" s="60"/>
      <c r="H149" s="60"/>
      <c r="I149" s="60"/>
    </row>
    <row r="150" spans="1:9" x14ac:dyDescent="0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5" customHeight="1" x14ac:dyDescent="0.25">
      <c r="A151" s="71" t="s">
        <v>10</v>
      </c>
      <c r="B151" s="72"/>
      <c r="C151" s="73"/>
      <c r="D151" s="58" t="s">
        <v>8</v>
      </c>
      <c r="E151" s="58" t="s">
        <v>7</v>
      </c>
      <c r="F151" s="68" t="s">
        <v>6</v>
      </c>
      <c r="G151" s="69"/>
      <c r="H151" s="70"/>
      <c r="I151" s="58" t="s">
        <v>9</v>
      </c>
    </row>
    <row r="152" spans="1:9" ht="25.5" x14ac:dyDescent="0.25">
      <c r="A152" s="74"/>
      <c r="B152" s="75"/>
      <c r="C152" s="76"/>
      <c r="D152" s="59"/>
      <c r="E152" s="59"/>
      <c r="F152" s="13" t="s">
        <v>5</v>
      </c>
      <c r="G152" s="13" t="s">
        <v>4</v>
      </c>
      <c r="H152" s="13" t="s">
        <v>11</v>
      </c>
      <c r="I152" s="59"/>
    </row>
    <row r="153" spans="1:9" ht="35.25" customHeight="1" x14ac:dyDescent="0.25">
      <c r="A153" s="55" t="s">
        <v>85</v>
      </c>
      <c r="B153" s="56"/>
      <c r="C153" s="57"/>
      <c r="D153" s="11" t="s">
        <v>189</v>
      </c>
      <c r="E153" s="7" t="s">
        <v>188</v>
      </c>
      <c r="F153" s="20">
        <v>6.5</v>
      </c>
      <c r="G153" s="20">
        <v>5.47</v>
      </c>
      <c r="H153" s="20">
        <v>27.5</v>
      </c>
      <c r="I153" s="20">
        <v>178.97</v>
      </c>
    </row>
    <row r="154" spans="1:9" ht="15" customHeight="1" x14ac:dyDescent="0.25">
      <c r="A154" s="55" t="s">
        <v>12</v>
      </c>
      <c r="B154" s="56"/>
      <c r="C154" s="57"/>
      <c r="D154" s="7"/>
      <c r="E154" s="7">
        <v>80</v>
      </c>
      <c r="F154" s="20">
        <v>0.3</v>
      </c>
      <c r="G154" s="20">
        <v>0.3</v>
      </c>
      <c r="H154" s="20">
        <v>10.4</v>
      </c>
      <c r="I154" s="20">
        <v>46</v>
      </c>
    </row>
    <row r="155" spans="1:9" ht="20.25" customHeight="1" x14ac:dyDescent="0.25">
      <c r="A155" s="52" t="s">
        <v>75</v>
      </c>
      <c r="B155" s="53"/>
      <c r="C155" s="54"/>
      <c r="D155" s="7"/>
      <c r="E155" s="7">
        <v>100</v>
      </c>
      <c r="F155" s="20">
        <v>3.4</v>
      </c>
      <c r="G155" s="20">
        <v>2.5</v>
      </c>
      <c r="H155" s="20">
        <v>4.9000000000000004</v>
      </c>
      <c r="I155" s="20">
        <v>56</v>
      </c>
    </row>
    <row r="156" spans="1:9" s="6" customFormat="1" x14ac:dyDescent="0.25">
      <c r="A156" s="62" t="s">
        <v>14</v>
      </c>
      <c r="B156" s="63"/>
      <c r="C156" s="63"/>
      <c r="D156" s="63"/>
      <c r="E156" s="64"/>
      <c r="F156" s="21">
        <f>SUM(F153:F155)</f>
        <v>10.199999999999999</v>
      </c>
      <c r="G156" s="21">
        <f>SUM(G153:G155)</f>
        <v>8.27</v>
      </c>
      <c r="H156" s="21">
        <f>SUM(H153:H155)</f>
        <v>42.8</v>
      </c>
      <c r="I156" s="21">
        <f>SUM(I153:I155)</f>
        <v>280.97000000000003</v>
      </c>
    </row>
    <row r="157" spans="1:9" ht="24.75" customHeight="1" x14ac:dyDescent="0.25">
      <c r="A157" s="77"/>
      <c r="B157" s="78"/>
      <c r="C157" s="78"/>
      <c r="D157" s="78"/>
      <c r="E157" s="78"/>
      <c r="F157" s="78"/>
      <c r="G157" s="78"/>
      <c r="H157" s="78"/>
      <c r="I157" s="79"/>
    </row>
    <row r="158" spans="1:9" ht="27.75" customHeight="1" x14ac:dyDescent="0.25">
      <c r="A158" s="80" t="s">
        <v>15</v>
      </c>
      <c r="B158" s="80"/>
      <c r="C158" s="80"/>
      <c r="D158" s="80"/>
      <c r="E158" s="80"/>
      <c r="F158" s="80"/>
      <c r="G158" s="80"/>
      <c r="H158" s="80"/>
      <c r="I158" s="80"/>
    </row>
    <row r="159" spans="1:9" ht="15" customHeight="1" x14ac:dyDescent="0.25">
      <c r="A159" s="71" t="s">
        <v>10</v>
      </c>
      <c r="B159" s="72"/>
      <c r="C159" s="73"/>
      <c r="D159" s="58" t="s">
        <v>8</v>
      </c>
      <c r="E159" s="58" t="s">
        <v>7</v>
      </c>
      <c r="F159" s="68" t="s">
        <v>6</v>
      </c>
      <c r="G159" s="69"/>
      <c r="H159" s="70"/>
      <c r="I159" s="58" t="s">
        <v>9</v>
      </c>
    </row>
    <row r="160" spans="1:9" ht="25.5" x14ac:dyDescent="0.25">
      <c r="A160" s="74"/>
      <c r="B160" s="75"/>
      <c r="C160" s="76"/>
      <c r="D160" s="59"/>
      <c r="E160" s="59"/>
      <c r="F160" s="13" t="s">
        <v>5</v>
      </c>
      <c r="G160" s="13" t="s">
        <v>4</v>
      </c>
      <c r="H160" s="13" t="s">
        <v>11</v>
      </c>
      <c r="I160" s="59"/>
    </row>
    <row r="161" spans="1:9" ht="27.75" customHeight="1" x14ac:dyDescent="0.25">
      <c r="A161" s="52" t="s">
        <v>47</v>
      </c>
      <c r="B161" s="53"/>
      <c r="C161" s="54"/>
      <c r="D161" s="11" t="s">
        <v>86</v>
      </c>
      <c r="E161" s="7">
        <v>100</v>
      </c>
      <c r="F161" s="20">
        <v>2.82</v>
      </c>
      <c r="G161" s="20">
        <v>2.2200000000000002</v>
      </c>
      <c r="H161" s="20">
        <v>12.31</v>
      </c>
      <c r="I161" s="20">
        <v>81</v>
      </c>
    </row>
    <row r="162" spans="1:9" ht="33.75" customHeight="1" x14ac:dyDescent="0.25">
      <c r="A162" s="52" t="s">
        <v>205</v>
      </c>
      <c r="B162" s="53"/>
      <c r="C162" s="54"/>
      <c r="D162" s="11" t="s">
        <v>206</v>
      </c>
      <c r="E162" s="11" t="s">
        <v>207</v>
      </c>
      <c r="F162" s="20">
        <v>19.5</v>
      </c>
      <c r="G162" s="20">
        <v>10.9</v>
      </c>
      <c r="H162" s="20">
        <v>1.78</v>
      </c>
      <c r="I162" s="20">
        <v>183</v>
      </c>
    </row>
    <row r="163" spans="1:9" ht="27.75" customHeight="1" x14ac:dyDescent="0.25">
      <c r="A163" s="52" t="s">
        <v>88</v>
      </c>
      <c r="B163" s="53"/>
      <c r="C163" s="54"/>
      <c r="D163" s="7" t="s">
        <v>89</v>
      </c>
      <c r="E163" s="7">
        <v>70</v>
      </c>
      <c r="F163" s="20">
        <v>1.77</v>
      </c>
      <c r="G163" s="20">
        <v>1.52</v>
      </c>
      <c r="H163" s="20">
        <v>19.190000000000001</v>
      </c>
      <c r="I163" s="20">
        <v>97.58</v>
      </c>
    </row>
    <row r="164" spans="1:9" ht="42.75" customHeight="1" x14ac:dyDescent="0.25">
      <c r="A164" s="52" t="s">
        <v>225</v>
      </c>
      <c r="B164" s="53"/>
      <c r="C164" s="54"/>
      <c r="D164" s="7" t="s">
        <v>155</v>
      </c>
      <c r="E164" s="7">
        <v>50</v>
      </c>
      <c r="F164" s="20">
        <v>0.54</v>
      </c>
      <c r="G164" s="20">
        <v>2.66</v>
      </c>
      <c r="H164" s="20">
        <v>2.82</v>
      </c>
      <c r="I164" s="20">
        <v>37.4</v>
      </c>
    </row>
    <row r="165" spans="1:9" ht="30" customHeight="1" x14ac:dyDescent="0.25">
      <c r="A165" s="52" t="s">
        <v>308</v>
      </c>
      <c r="B165" s="53"/>
      <c r="C165" s="54"/>
      <c r="D165" s="7" t="s">
        <v>36</v>
      </c>
      <c r="E165" s="7">
        <v>30</v>
      </c>
      <c r="F165" s="20">
        <v>0.3</v>
      </c>
      <c r="G165" s="20">
        <v>0.06</v>
      </c>
      <c r="H165" s="20">
        <v>2.61</v>
      </c>
      <c r="I165" s="20">
        <v>12.18</v>
      </c>
    </row>
    <row r="166" spans="1:9" x14ac:dyDescent="0.25">
      <c r="A166" s="87" t="s">
        <v>145</v>
      </c>
      <c r="B166" s="88"/>
      <c r="C166" s="89"/>
      <c r="D166" s="7" t="s">
        <v>90</v>
      </c>
      <c r="E166" s="7">
        <v>100</v>
      </c>
      <c r="F166" s="20">
        <v>0</v>
      </c>
      <c r="G166" s="20">
        <v>0</v>
      </c>
      <c r="H166" s="20">
        <v>0</v>
      </c>
      <c r="I166" s="20">
        <v>0</v>
      </c>
    </row>
    <row r="167" spans="1:9" s="6" customFormat="1" x14ac:dyDescent="0.25">
      <c r="A167" s="62" t="s">
        <v>14</v>
      </c>
      <c r="B167" s="63"/>
      <c r="C167" s="63"/>
      <c r="D167" s="63"/>
      <c r="E167" s="64"/>
      <c r="F167" s="21">
        <f>SUM(F161:F166)</f>
        <v>24.93</v>
      </c>
      <c r="G167" s="21">
        <f>SUM(G161:G166)</f>
        <v>17.36</v>
      </c>
      <c r="H167" s="21">
        <f>SUM(H161:H166)</f>
        <v>38.71</v>
      </c>
      <c r="I167" s="21">
        <f>SUM(I161:I166)</f>
        <v>411.15999999999997</v>
      </c>
    </row>
    <row r="168" spans="1:9" ht="16.5" customHeight="1" x14ac:dyDescent="0.25">
      <c r="A168" s="77"/>
      <c r="B168" s="78"/>
      <c r="C168" s="78"/>
      <c r="D168" s="78"/>
      <c r="E168" s="78"/>
      <c r="F168" s="78"/>
      <c r="G168" s="78"/>
      <c r="H168" s="78"/>
      <c r="I168" s="79"/>
    </row>
    <row r="169" spans="1:9" ht="36.75" customHeight="1" x14ac:dyDescent="0.25">
      <c r="A169" s="80" t="s">
        <v>271</v>
      </c>
      <c r="B169" s="80"/>
      <c r="C169" s="80"/>
      <c r="D169" s="80"/>
      <c r="E169" s="80"/>
      <c r="F169" s="80"/>
      <c r="G169" s="80"/>
      <c r="H169" s="80"/>
      <c r="I169" s="80"/>
    </row>
    <row r="170" spans="1:9" ht="15" customHeight="1" x14ac:dyDescent="0.25">
      <c r="A170" s="71" t="s">
        <v>10</v>
      </c>
      <c r="B170" s="72"/>
      <c r="C170" s="73"/>
      <c r="D170" s="58" t="s">
        <v>8</v>
      </c>
      <c r="E170" s="58" t="s">
        <v>7</v>
      </c>
      <c r="F170" s="68" t="s">
        <v>6</v>
      </c>
      <c r="G170" s="69"/>
      <c r="H170" s="70"/>
      <c r="I170" s="58" t="s">
        <v>9</v>
      </c>
    </row>
    <row r="171" spans="1:9" ht="25.5" x14ac:dyDescent="0.25">
      <c r="A171" s="74"/>
      <c r="B171" s="75"/>
      <c r="C171" s="76"/>
      <c r="D171" s="59"/>
      <c r="E171" s="59"/>
      <c r="F171" s="13" t="s">
        <v>5</v>
      </c>
      <c r="G171" s="13" t="s">
        <v>4</v>
      </c>
      <c r="H171" s="13" t="s">
        <v>11</v>
      </c>
      <c r="I171" s="59"/>
    </row>
    <row r="172" spans="1:9" ht="25.5" customHeight="1" x14ac:dyDescent="0.25">
      <c r="A172" s="52" t="s">
        <v>266</v>
      </c>
      <c r="B172" s="53"/>
      <c r="C172" s="54"/>
      <c r="D172" s="25" t="s">
        <v>237</v>
      </c>
      <c r="E172" s="26" t="s">
        <v>267</v>
      </c>
      <c r="F172" s="20">
        <v>5.7</v>
      </c>
      <c r="G172" s="20">
        <v>12.14</v>
      </c>
      <c r="H172" s="20">
        <v>19.059999999999999</v>
      </c>
      <c r="I172" s="27">
        <v>208.07</v>
      </c>
    </row>
    <row r="173" spans="1:9" ht="20.25" customHeight="1" x14ac:dyDescent="0.25">
      <c r="A173" s="52" t="s">
        <v>238</v>
      </c>
      <c r="B173" s="53"/>
      <c r="C173" s="54"/>
      <c r="D173" s="7" t="s">
        <v>146</v>
      </c>
      <c r="E173" s="7">
        <v>40</v>
      </c>
      <c r="F173" s="20">
        <v>0.32</v>
      </c>
      <c r="G173" s="20">
        <v>0.08</v>
      </c>
      <c r="H173" s="20">
        <v>0.92</v>
      </c>
      <c r="I173" s="20">
        <v>5.7</v>
      </c>
    </row>
    <row r="174" spans="1:9" ht="15" customHeight="1" x14ac:dyDescent="0.25">
      <c r="A174" s="52" t="s">
        <v>17</v>
      </c>
      <c r="B174" s="53"/>
      <c r="C174" s="54"/>
      <c r="D174" s="9"/>
      <c r="E174" s="7">
        <v>25</v>
      </c>
      <c r="F174" s="20">
        <v>1.75</v>
      </c>
      <c r="G174" s="20">
        <v>0.37</v>
      </c>
      <c r="H174" s="20">
        <v>13.13</v>
      </c>
      <c r="I174" s="20">
        <v>62.5</v>
      </c>
    </row>
    <row r="175" spans="1:9" ht="15" customHeight="1" x14ac:dyDescent="0.25">
      <c r="A175" s="52" t="s">
        <v>268</v>
      </c>
      <c r="B175" s="53"/>
      <c r="C175" s="54"/>
      <c r="D175" s="9" t="s">
        <v>38</v>
      </c>
      <c r="E175" s="7">
        <v>100</v>
      </c>
      <c r="F175" s="20">
        <v>0</v>
      </c>
      <c r="G175" s="20">
        <v>0</v>
      </c>
      <c r="H175" s="20">
        <v>0</v>
      </c>
      <c r="I175" s="20">
        <v>0</v>
      </c>
    </row>
    <row r="176" spans="1:9" s="6" customFormat="1" x14ac:dyDescent="0.25">
      <c r="A176" s="65" t="s">
        <v>14</v>
      </c>
      <c r="B176" s="66"/>
      <c r="C176" s="66"/>
      <c r="D176" s="66"/>
      <c r="E176" s="67"/>
      <c r="F176" s="21">
        <v>7.77</v>
      </c>
      <c r="G176" s="21">
        <v>12.59</v>
      </c>
      <c r="H176" s="21">
        <v>33.11</v>
      </c>
      <c r="I176" s="21">
        <v>276.27</v>
      </c>
    </row>
    <row r="177" spans="1:9" s="6" customFormat="1" x14ac:dyDescent="0.25">
      <c r="A177" s="65" t="s">
        <v>16</v>
      </c>
      <c r="B177" s="66"/>
      <c r="C177" s="66"/>
      <c r="D177" s="66"/>
      <c r="E177" s="67"/>
      <c r="F177" s="21">
        <f>F156+F167+F176</f>
        <v>42.899999999999991</v>
      </c>
      <c r="G177" s="21">
        <f>G156+G167+G176</f>
        <v>38.22</v>
      </c>
      <c r="H177" s="21">
        <f>H156+H167+H176</f>
        <v>114.61999999999999</v>
      </c>
      <c r="I177" s="21">
        <f>I156+I167+I176</f>
        <v>968.4</v>
      </c>
    </row>
    <row r="178" spans="1:9" s="6" customFormat="1" x14ac:dyDescent="0.25">
      <c r="A178" s="51"/>
      <c r="B178" s="51"/>
      <c r="C178" s="51"/>
      <c r="D178" s="51"/>
      <c r="E178" s="51"/>
      <c r="F178" s="39"/>
      <c r="G178" s="39"/>
      <c r="H178" s="39"/>
      <c r="I178" s="39"/>
    </row>
    <row r="179" spans="1:9" ht="11.2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x14ac:dyDescent="0.25">
      <c r="A180" s="1" t="s">
        <v>0</v>
      </c>
      <c r="B180" s="1"/>
      <c r="C180" s="1"/>
      <c r="D180" s="1"/>
      <c r="E180" s="1"/>
      <c r="F180" s="1"/>
      <c r="G180" s="1" t="s">
        <v>285</v>
      </c>
      <c r="H180" s="1"/>
      <c r="I180" s="1"/>
    </row>
    <row r="181" spans="1:9" x14ac:dyDescent="0.25">
      <c r="A181" s="1" t="s">
        <v>29</v>
      </c>
      <c r="B181" s="1"/>
      <c r="C181" s="1"/>
      <c r="D181" s="1"/>
      <c r="E181" s="1"/>
      <c r="F181" s="1"/>
      <c r="G181" s="1" t="s">
        <v>286</v>
      </c>
      <c r="H181" s="1"/>
      <c r="I181" s="1"/>
    </row>
    <row r="182" spans="1:9" x14ac:dyDescent="0.25">
      <c r="A182" s="1" t="s">
        <v>2</v>
      </c>
      <c r="B182" s="1"/>
      <c r="C182" s="1"/>
      <c r="D182" s="1"/>
      <c r="E182" s="1"/>
      <c r="F182" s="1"/>
      <c r="G182" s="1" t="s">
        <v>287</v>
      </c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43" t="s">
        <v>288</v>
      </c>
      <c r="H183" s="43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60" t="s">
        <v>3</v>
      </c>
      <c r="B185" s="60"/>
      <c r="C185" s="60"/>
      <c r="D185" s="60"/>
      <c r="E185" s="60"/>
      <c r="F185" s="60"/>
      <c r="G185" s="60"/>
      <c r="H185" s="60"/>
      <c r="I185" s="60"/>
    </row>
    <row r="186" spans="1:9" x14ac:dyDescent="0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5" customHeight="1" x14ac:dyDescent="0.25">
      <c r="A187" s="71" t="s">
        <v>10</v>
      </c>
      <c r="B187" s="72"/>
      <c r="C187" s="73"/>
      <c r="D187" s="58" t="s">
        <v>8</v>
      </c>
      <c r="E187" s="58" t="s">
        <v>7</v>
      </c>
      <c r="F187" s="68" t="s">
        <v>6</v>
      </c>
      <c r="G187" s="69"/>
      <c r="H187" s="70"/>
      <c r="I187" s="58" t="s">
        <v>9</v>
      </c>
    </row>
    <row r="188" spans="1:9" ht="25.5" x14ac:dyDescent="0.25">
      <c r="A188" s="74"/>
      <c r="B188" s="75"/>
      <c r="C188" s="76"/>
      <c r="D188" s="59"/>
      <c r="E188" s="59"/>
      <c r="F188" s="13" t="s">
        <v>5</v>
      </c>
      <c r="G188" s="13" t="s">
        <v>4</v>
      </c>
      <c r="H188" s="13" t="s">
        <v>11</v>
      </c>
      <c r="I188" s="59"/>
    </row>
    <row r="189" spans="1:9" ht="53.25" customHeight="1" x14ac:dyDescent="0.25">
      <c r="A189" s="55" t="s">
        <v>55</v>
      </c>
      <c r="B189" s="56"/>
      <c r="C189" s="57"/>
      <c r="D189" s="11" t="s">
        <v>56</v>
      </c>
      <c r="E189" s="8" t="s">
        <v>198</v>
      </c>
      <c r="F189" s="20">
        <v>2.86</v>
      </c>
      <c r="G189" s="20">
        <v>3.91</v>
      </c>
      <c r="H189" s="20">
        <v>16.510000000000002</v>
      </c>
      <c r="I189" s="20">
        <v>112.71</v>
      </c>
    </row>
    <row r="190" spans="1:9" ht="29.25" customHeight="1" x14ac:dyDescent="0.25">
      <c r="A190" s="55" t="s">
        <v>92</v>
      </c>
      <c r="B190" s="56"/>
      <c r="C190" s="57"/>
      <c r="D190" s="11" t="s">
        <v>93</v>
      </c>
      <c r="E190" s="11" t="s">
        <v>94</v>
      </c>
      <c r="F190" s="20">
        <v>6</v>
      </c>
      <c r="G190" s="20">
        <v>5.9</v>
      </c>
      <c r="H190" s="20">
        <v>12.1</v>
      </c>
      <c r="I190" s="20">
        <v>125.6</v>
      </c>
    </row>
    <row r="191" spans="1:9" ht="15" customHeight="1" x14ac:dyDescent="0.25">
      <c r="A191" s="55" t="s">
        <v>12</v>
      </c>
      <c r="B191" s="56"/>
      <c r="C191" s="57"/>
      <c r="D191" s="7"/>
      <c r="E191" s="7">
        <v>80</v>
      </c>
      <c r="F191" s="20">
        <v>0.3</v>
      </c>
      <c r="G191" s="20">
        <v>0.3</v>
      </c>
      <c r="H191" s="20">
        <v>10.4</v>
      </c>
      <c r="I191" s="20">
        <v>46</v>
      </c>
    </row>
    <row r="192" spans="1:9" x14ac:dyDescent="0.25">
      <c r="A192" s="96" t="s">
        <v>23</v>
      </c>
      <c r="B192" s="97"/>
      <c r="C192" s="98"/>
      <c r="D192" s="11" t="s">
        <v>38</v>
      </c>
      <c r="E192" s="7">
        <v>150</v>
      </c>
      <c r="F192" s="20">
        <v>0</v>
      </c>
      <c r="G192" s="20">
        <v>0</v>
      </c>
      <c r="H192" s="20">
        <v>0</v>
      </c>
      <c r="I192" s="20">
        <v>0</v>
      </c>
    </row>
    <row r="193" spans="1:9" s="6" customFormat="1" x14ac:dyDescent="0.25">
      <c r="A193" s="62" t="s">
        <v>14</v>
      </c>
      <c r="B193" s="63"/>
      <c r="C193" s="63"/>
      <c r="D193" s="63"/>
      <c r="E193" s="64"/>
      <c r="F193" s="21">
        <f>SUM(F189:F192)</f>
        <v>9.16</v>
      </c>
      <c r="G193" s="21">
        <f>SUM(G189:G192)</f>
        <v>10.110000000000001</v>
      </c>
      <c r="H193" s="21">
        <f>SUM(H189:H192)</f>
        <v>39.01</v>
      </c>
      <c r="I193" s="21">
        <f>SUM(I189:I192)</f>
        <v>284.31</v>
      </c>
    </row>
    <row r="194" spans="1:9" ht="14.25" customHeight="1" x14ac:dyDescent="0.25">
      <c r="A194" s="77"/>
      <c r="B194" s="78"/>
      <c r="C194" s="78"/>
      <c r="D194" s="78"/>
      <c r="E194" s="78"/>
      <c r="F194" s="78"/>
      <c r="G194" s="78"/>
      <c r="H194" s="78"/>
      <c r="I194" s="79"/>
    </row>
    <row r="195" spans="1:9" ht="29.25" customHeight="1" x14ac:dyDescent="0.25">
      <c r="A195" s="80" t="s">
        <v>15</v>
      </c>
      <c r="B195" s="80"/>
      <c r="C195" s="80"/>
      <c r="D195" s="80"/>
      <c r="E195" s="80"/>
      <c r="F195" s="80"/>
      <c r="G195" s="80"/>
      <c r="H195" s="80"/>
      <c r="I195" s="80"/>
    </row>
    <row r="196" spans="1:9" ht="15" customHeight="1" x14ac:dyDescent="0.25">
      <c r="A196" s="71" t="s">
        <v>10</v>
      </c>
      <c r="B196" s="72"/>
      <c r="C196" s="73"/>
      <c r="D196" s="58" t="s">
        <v>8</v>
      </c>
      <c r="E196" s="58" t="s">
        <v>7</v>
      </c>
      <c r="F196" s="68" t="s">
        <v>6</v>
      </c>
      <c r="G196" s="69"/>
      <c r="H196" s="70"/>
      <c r="I196" s="58" t="s">
        <v>9</v>
      </c>
    </row>
    <row r="197" spans="1:9" ht="25.5" x14ac:dyDescent="0.25">
      <c r="A197" s="74"/>
      <c r="B197" s="75"/>
      <c r="C197" s="76"/>
      <c r="D197" s="59"/>
      <c r="E197" s="59"/>
      <c r="F197" s="13" t="s">
        <v>5</v>
      </c>
      <c r="G197" s="13" t="s">
        <v>4</v>
      </c>
      <c r="H197" s="13" t="s">
        <v>11</v>
      </c>
      <c r="I197" s="59"/>
    </row>
    <row r="198" spans="1:9" ht="27.75" customHeight="1" x14ac:dyDescent="0.25">
      <c r="A198" s="55" t="s">
        <v>95</v>
      </c>
      <c r="B198" s="56"/>
      <c r="C198" s="57"/>
      <c r="D198" s="11" t="s">
        <v>46</v>
      </c>
      <c r="E198" s="7">
        <v>100</v>
      </c>
      <c r="F198" s="20">
        <v>1.41</v>
      </c>
      <c r="G198" s="20">
        <v>1.0900000000000001</v>
      </c>
      <c r="H198" s="20">
        <v>9.61</v>
      </c>
      <c r="I198" s="20">
        <v>53.92</v>
      </c>
    </row>
    <row r="199" spans="1:9" ht="24" customHeight="1" x14ac:dyDescent="0.25">
      <c r="A199" s="52" t="s">
        <v>91</v>
      </c>
      <c r="B199" s="53"/>
      <c r="C199" s="54"/>
      <c r="D199" s="11"/>
      <c r="E199" s="7">
        <v>20</v>
      </c>
      <c r="F199" s="20">
        <v>1.4</v>
      </c>
      <c r="G199" s="20">
        <v>0.3</v>
      </c>
      <c r="H199" s="20">
        <v>10.5</v>
      </c>
      <c r="I199" s="20">
        <v>50</v>
      </c>
    </row>
    <row r="200" spans="1:9" ht="27" customHeight="1" x14ac:dyDescent="0.25">
      <c r="A200" s="52" t="s">
        <v>96</v>
      </c>
      <c r="B200" s="53"/>
      <c r="C200" s="54"/>
      <c r="D200" s="7" t="s">
        <v>97</v>
      </c>
      <c r="E200" s="11" t="s">
        <v>190</v>
      </c>
      <c r="F200" s="20">
        <v>15.5</v>
      </c>
      <c r="G200" s="20">
        <v>8.8000000000000007</v>
      </c>
      <c r="H200" s="20">
        <v>5.4</v>
      </c>
      <c r="I200" s="20">
        <v>163</v>
      </c>
    </row>
    <row r="201" spans="1:9" ht="18" customHeight="1" x14ac:dyDescent="0.25">
      <c r="A201" s="55" t="s">
        <v>98</v>
      </c>
      <c r="B201" s="56"/>
      <c r="C201" s="57"/>
      <c r="D201" s="7" t="s">
        <v>39</v>
      </c>
      <c r="E201" s="11" t="s">
        <v>99</v>
      </c>
      <c r="F201" s="20">
        <v>2.2200000000000002</v>
      </c>
      <c r="G201" s="20">
        <v>2.95</v>
      </c>
      <c r="H201" s="20">
        <v>16.13</v>
      </c>
      <c r="I201" s="20">
        <v>99.94</v>
      </c>
    </row>
    <row r="202" spans="1:9" ht="37.5" customHeight="1" x14ac:dyDescent="0.25">
      <c r="A202" s="55" t="s">
        <v>273</v>
      </c>
      <c r="B202" s="56"/>
      <c r="C202" s="57"/>
      <c r="D202" s="11" t="s">
        <v>51</v>
      </c>
      <c r="E202" s="11" t="s">
        <v>100</v>
      </c>
      <c r="F202" s="20">
        <v>0.7</v>
      </c>
      <c r="G202" s="20">
        <v>1.99</v>
      </c>
      <c r="H202" s="20">
        <v>3.12</v>
      </c>
      <c r="I202" s="20">
        <v>33.159999999999997</v>
      </c>
    </row>
    <row r="203" spans="1:9" ht="25.5" customHeight="1" x14ac:dyDescent="0.25">
      <c r="A203" s="55" t="s">
        <v>101</v>
      </c>
      <c r="B203" s="56"/>
      <c r="C203" s="57"/>
      <c r="D203" s="7" t="s">
        <v>40</v>
      </c>
      <c r="E203" s="11" t="s">
        <v>41</v>
      </c>
      <c r="F203" s="20">
        <v>0.42</v>
      </c>
      <c r="G203" s="20">
        <v>0.14000000000000001</v>
      </c>
      <c r="H203" s="20">
        <v>1.78</v>
      </c>
      <c r="I203" s="20">
        <v>10.06</v>
      </c>
    </row>
    <row r="204" spans="1:9" x14ac:dyDescent="0.25">
      <c r="A204" s="87" t="s">
        <v>68</v>
      </c>
      <c r="B204" s="88"/>
      <c r="C204" s="89"/>
      <c r="D204" s="7"/>
      <c r="E204" s="7">
        <v>100</v>
      </c>
      <c r="F204" s="20">
        <v>0</v>
      </c>
      <c r="G204" s="20">
        <v>0</v>
      </c>
      <c r="H204" s="20">
        <v>0</v>
      </c>
      <c r="I204" s="20">
        <v>0</v>
      </c>
    </row>
    <row r="205" spans="1:9" s="6" customFormat="1" x14ac:dyDescent="0.25">
      <c r="A205" s="62" t="s">
        <v>14</v>
      </c>
      <c r="B205" s="63"/>
      <c r="C205" s="63"/>
      <c r="D205" s="63"/>
      <c r="E205" s="64"/>
      <c r="F205" s="21">
        <f>SUM(F198:F204)</f>
        <v>21.65</v>
      </c>
      <c r="G205" s="21">
        <f>SUM(G198:G204)</f>
        <v>15.270000000000001</v>
      </c>
      <c r="H205" s="21">
        <f>SUM(H198:H204)</f>
        <v>46.54</v>
      </c>
      <c r="I205" s="21">
        <f>SUM(I198:I204)</f>
        <v>410.08</v>
      </c>
    </row>
    <row r="206" spans="1:9" ht="17.25" customHeight="1" x14ac:dyDescent="0.25">
      <c r="A206" s="109"/>
      <c r="B206" s="110"/>
      <c r="C206" s="110"/>
      <c r="D206" s="110"/>
      <c r="E206" s="110"/>
      <c r="F206" s="110"/>
      <c r="G206" s="110"/>
      <c r="H206" s="110"/>
      <c r="I206" s="111"/>
    </row>
    <row r="207" spans="1:9" ht="27" customHeight="1" x14ac:dyDescent="0.25">
      <c r="A207" s="80" t="s">
        <v>272</v>
      </c>
      <c r="B207" s="80"/>
      <c r="C207" s="80"/>
      <c r="D207" s="80"/>
      <c r="E207" s="80"/>
      <c r="F207" s="80"/>
      <c r="G207" s="80"/>
      <c r="H207" s="80"/>
      <c r="I207" s="80"/>
    </row>
    <row r="208" spans="1:9" ht="15" customHeight="1" x14ac:dyDescent="0.25">
      <c r="A208" s="71" t="s">
        <v>10</v>
      </c>
      <c r="B208" s="72"/>
      <c r="C208" s="73"/>
      <c r="D208" s="58" t="s">
        <v>8</v>
      </c>
      <c r="E208" s="58" t="s">
        <v>7</v>
      </c>
      <c r="F208" s="68" t="s">
        <v>6</v>
      </c>
      <c r="G208" s="69"/>
      <c r="H208" s="70"/>
      <c r="I208" s="58" t="s">
        <v>9</v>
      </c>
    </row>
    <row r="209" spans="1:9" ht="25.5" x14ac:dyDescent="0.25">
      <c r="A209" s="74"/>
      <c r="B209" s="75"/>
      <c r="C209" s="76"/>
      <c r="D209" s="59"/>
      <c r="E209" s="59"/>
      <c r="F209" s="13" t="s">
        <v>5</v>
      </c>
      <c r="G209" s="13" t="s">
        <v>4</v>
      </c>
      <c r="H209" s="13" t="s">
        <v>11</v>
      </c>
      <c r="I209" s="59"/>
    </row>
    <row r="210" spans="1:9" ht="26.25" customHeight="1" x14ac:dyDescent="0.25">
      <c r="A210" s="52" t="s">
        <v>239</v>
      </c>
      <c r="B210" s="53"/>
      <c r="C210" s="54"/>
      <c r="D210" s="17" t="s">
        <v>240</v>
      </c>
      <c r="E210" s="18">
        <v>110</v>
      </c>
      <c r="F210" s="28">
        <v>16.079999999999998</v>
      </c>
      <c r="G210" s="28">
        <v>8.34</v>
      </c>
      <c r="H210" s="28">
        <v>29.17</v>
      </c>
      <c r="I210" s="28">
        <v>258.12</v>
      </c>
    </row>
    <row r="211" spans="1:9" ht="22.5" customHeight="1" x14ac:dyDescent="0.25">
      <c r="A211" s="52" t="s">
        <v>241</v>
      </c>
      <c r="B211" s="53"/>
      <c r="C211" s="54"/>
      <c r="D211" s="40"/>
      <c r="E211" s="18">
        <v>20</v>
      </c>
      <c r="F211" s="28">
        <v>0.86</v>
      </c>
      <c r="G211" s="28">
        <v>0.7</v>
      </c>
      <c r="H211" s="28">
        <v>1.18</v>
      </c>
      <c r="I211" s="28">
        <v>14.46</v>
      </c>
    </row>
    <row r="212" spans="1:9" ht="21" customHeight="1" x14ac:dyDescent="0.25">
      <c r="A212" s="52" t="s">
        <v>13</v>
      </c>
      <c r="B212" s="53"/>
      <c r="C212" s="54"/>
      <c r="D212" s="11" t="s">
        <v>35</v>
      </c>
      <c r="E212" s="8">
        <v>100</v>
      </c>
      <c r="F212" s="20">
        <v>0</v>
      </c>
      <c r="G212" s="20">
        <v>0</v>
      </c>
      <c r="H212" s="20">
        <v>0</v>
      </c>
      <c r="I212" s="20">
        <v>0</v>
      </c>
    </row>
    <row r="213" spans="1:9" s="6" customFormat="1" x14ac:dyDescent="0.25">
      <c r="A213" s="62" t="s">
        <v>14</v>
      </c>
      <c r="B213" s="63"/>
      <c r="C213" s="63"/>
      <c r="D213" s="63"/>
      <c r="E213" s="64"/>
      <c r="F213" s="21">
        <v>16.940000000000001</v>
      </c>
      <c r="G213" s="21">
        <v>9.0399999999999991</v>
      </c>
      <c r="H213" s="21">
        <v>30.35</v>
      </c>
      <c r="I213" s="21">
        <v>272.58</v>
      </c>
    </row>
    <row r="214" spans="1:9" s="6" customFormat="1" x14ac:dyDescent="0.25">
      <c r="A214" s="62" t="s">
        <v>16</v>
      </c>
      <c r="B214" s="63"/>
      <c r="C214" s="63"/>
      <c r="D214" s="63"/>
      <c r="E214" s="64"/>
      <c r="F214" s="21">
        <f>F193+F205+F213</f>
        <v>47.75</v>
      </c>
      <c r="G214" s="21">
        <f>G193+G205+G213</f>
        <v>34.42</v>
      </c>
      <c r="H214" s="21">
        <f>H193+H205+H213</f>
        <v>115.9</v>
      </c>
      <c r="I214" s="21">
        <v>966.97</v>
      </c>
    </row>
    <row r="215" spans="1:9" ht="14.25" customHeight="1" x14ac:dyDescent="0.25">
      <c r="A215" s="77"/>
      <c r="B215" s="78"/>
      <c r="C215" s="78"/>
      <c r="D215" s="78"/>
      <c r="E215" s="78"/>
      <c r="F215" s="78"/>
      <c r="G215" s="78"/>
      <c r="H215" s="78"/>
      <c r="I215" s="79"/>
    </row>
    <row r="216" spans="1:9" ht="27" customHeight="1" x14ac:dyDescent="0.25"/>
    <row r="217" spans="1:9" x14ac:dyDescent="0.25">
      <c r="A217" s="1" t="s">
        <v>0</v>
      </c>
      <c r="B217" s="1"/>
      <c r="C217" s="1"/>
      <c r="D217" s="1"/>
      <c r="E217" s="1"/>
      <c r="F217" s="1"/>
      <c r="G217" s="1" t="s">
        <v>285</v>
      </c>
      <c r="H217" s="1"/>
      <c r="I217" s="1"/>
    </row>
    <row r="218" spans="1:9" x14ac:dyDescent="0.25">
      <c r="A218" s="1" t="s">
        <v>29</v>
      </c>
      <c r="B218" s="1"/>
      <c r="C218" s="1"/>
      <c r="D218" s="1"/>
      <c r="E218" s="1"/>
      <c r="F218" s="1"/>
      <c r="G218" s="1" t="s">
        <v>286</v>
      </c>
      <c r="H218" s="1"/>
      <c r="I218" s="1"/>
    </row>
    <row r="219" spans="1:9" x14ac:dyDescent="0.25">
      <c r="A219" s="1" t="s">
        <v>30</v>
      </c>
      <c r="B219" s="1"/>
      <c r="C219" s="1"/>
      <c r="D219" s="1"/>
      <c r="E219" s="1"/>
      <c r="F219" s="1"/>
      <c r="G219" s="1" t="s">
        <v>287</v>
      </c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43" t="s">
        <v>288</v>
      </c>
      <c r="H220" s="43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60" t="s">
        <v>3</v>
      </c>
      <c r="B222" s="60"/>
      <c r="C222" s="60"/>
      <c r="D222" s="60"/>
      <c r="E222" s="60"/>
      <c r="F222" s="60"/>
      <c r="G222" s="60"/>
      <c r="H222" s="60"/>
      <c r="I222" s="60"/>
    </row>
    <row r="223" spans="1:9" x14ac:dyDescent="0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5" customHeight="1" x14ac:dyDescent="0.25">
      <c r="A224" s="71" t="s">
        <v>10</v>
      </c>
      <c r="B224" s="72"/>
      <c r="C224" s="73"/>
      <c r="D224" s="58" t="s">
        <v>8</v>
      </c>
      <c r="E224" s="58" t="s">
        <v>7</v>
      </c>
      <c r="F224" s="68" t="s">
        <v>6</v>
      </c>
      <c r="G224" s="69"/>
      <c r="H224" s="70"/>
      <c r="I224" s="58" t="s">
        <v>9</v>
      </c>
    </row>
    <row r="225" spans="1:9" ht="25.5" x14ac:dyDescent="0.25">
      <c r="A225" s="74"/>
      <c r="B225" s="75"/>
      <c r="C225" s="76"/>
      <c r="D225" s="59"/>
      <c r="E225" s="59"/>
      <c r="F225" s="13" t="s">
        <v>5</v>
      </c>
      <c r="G225" s="13" t="s">
        <v>4</v>
      </c>
      <c r="H225" s="13" t="s">
        <v>11</v>
      </c>
      <c r="I225" s="59"/>
    </row>
    <row r="226" spans="1:9" ht="40.5" customHeight="1" x14ac:dyDescent="0.25">
      <c r="A226" s="52" t="s">
        <v>191</v>
      </c>
      <c r="B226" s="53"/>
      <c r="C226" s="54"/>
      <c r="D226" s="7" t="s">
        <v>42</v>
      </c>
      <c r="E226" s="7" t="s">
        <v>192</v>
      </c>
      <c r="F226" s="20">
        <v>6.14</v>
      </c>
      <c r="G226" s="20">
        <v>8.73</v>
      </c>
      <c r="H226" s="20">
        <v>24.85</v>
      </c>
      <c r="I226" s="20">
        <v>202.49</v>
      </c>
    </row>
    <row r="227" spans="1:9" ht="15" customHeight="1" x14ac:dyDescent="0.25">
      <c r="A227" s="52" t="s">
        <v>12</v>
      </c>
      <c r="B227" s="53"/>
      <c r="C227" s="54"/>
      <c r="D227" s="7"/>
      <c r="E227" s="7">
        <v>80</v>
      </c>
      <c r="F227" s="20">
        <v>0.3</v>
      </c>
      <c r="G227" s="20">
        <v>0.3</v>
      </c>
      <c r="H227" s="20">
        <v>10.4</v>
      </c>
      <c r="I227" s="20">
        <v>46</v>
      </c>
    </row>
    <row r="228" spans="1:9" x14ac:dyDescent="0.25">
      <c r="A228" s="84" t="s">
        <v>24</v>
      </c>
      <c r="B228" s="85"/>
      <c r="C228" s="86"/>
      <c r="D228" s="7" t="s">
        <v>35</v>
      </c>
      <c r="E228" s="7">
        <v>100</v>
      </c>
      <c r="F228" s="20">
        <v>0</v>
      </c>
      <c r="G228" s="20">
        <v>0</v>
      </c>
      <c r="H228" s="20">
        <v>0</v>
      </c>
      <c r="I228" s="20">
        <v>0</v>
      </c>
    </row>
    <row r="229" spans="1:9" s="6" customFormat="1" x14ac:dyDescent="0.25">
      <c r="A229" s="62" t="s">
        <v>14</v>
      </c>
      <c r="B229" s="63"/>
      <c r="C229" s="63"/>
      <c r="D229" s="63"/>
      <c r="E229" s="64"/>
      <c r="F229" s="21">
        <f>SUM(F226:F228)</f>
        <v>6.4399999999999995</v>
      </c>
      <c r="G229" s="21">
        <f t="shared" ref="G229:I229" si="1">SUM(G226:G228)</f>
        <v>9.0300000000000011</v>
      </c>
      <c r="H229" s="21">
        <f t="shared" si="1"/>
        <v>35.25</v>
      </c>
      <c r="I229" s="21">
        <f t="shared" si="1"/>
        <v>248.49</v>
      </c>
    </row>
    <row r="230" spans="1:9" ht="29.25" customHeight="1" x14ac:dyDescent="0.25">
      <c r="A230" s="77"/>
      <c r="B230" s="78"/>
      <c r="C230" s="78"/>
      <c r="D230" s="78"/>
      <c r="E230" s="78"/>
      <c r="F230" s="78"/>
      <c r="G230" s="78"/>
      <c r="H230" s="78"/>
      <c r="I230" s="79"/>
    </row>
    <row r="231" spans="1:9" ht="25.5" customHeight="1" x14ac:dyDescent="0.25">
      <c r="A231" s="80" t="s">
        <v>15</v>
      </c>
      <c r="B231" s="80"/>
      <c r="C231" s="80"/>
      <c r="D231" s="80"/>
      <c r="E231" s="80"/>
      <c r="F231" s="80"/>
      <c r="G231" s="80"/>
      <c r="H231" s="80"/>
      <c r="I231" s="80"/>
    </row>
    <row r="232" spans="1:9" ht="15" customHeight="1" x14ac:dyDescent="0.25">
      <c r="A232" s="71" t="s">
        <v>10</v>
      </c>
      <c r="B232" s="72"/>
      <c r="C232" s="73"/>
      <c r="D232" s="58" t="s">
        <v>8</v>
      </c>
      <c r="E232" s="58" t="s">
        <v>7</v>
      </c>
      <c r="F232" s="68" t="s">
        <v>6</v>
      </c>
      <c r="G232" s="69"/>
      <c r="H232" s="70"/>
      <c r="I232" s="58" t="s">
        <v>9</v>
      </c>
    </row>
    <row r="233" spans="1:9" ht="25.5" x14ac:dyDescent="0.25">
      <c r="A233" s="74"/>
      <c r="B233" s="75"/>
      <c r="C233" s="76"/>
      <c r="D233" s="59"/>
      <c r="E233" s="59"/>
      <c r="F233" s="13" t="s">
        <v>5</v>
      </c>
      <c r="G233" s="13" t="s">
        <v>4</v>
      </c>
      <c r="H233" s="13" t="s">
        <v>11</v>
      </c>
      <c r="I233" s="59"/>
    </row>
    <row r="234" spans="1:9" ht="27" customHeight="1" x14ac:dyDescent="0.25">
      <c r="A234" s="52" t="s">
        <v>291</v>
      </c>
      <c r="B234" s="53"/>
      <c r="C234" s="54"/>
      <c r="D234" s="11" t="s">
        <v>292</v>
      </c>
      <c r="E234" s="7">
        <v>100</v>
      </c>
      <c r="F234" s="20">
        <v>2.63</v>
      </c>
      <c r="G234" s="20">
        <v>2.16</v>
      </c>
      <c r="H234" s="20">
        <v>9.5</v>
      </c>
      <c r="I234" s="20">
        <v>64.14</v>
      </c>
    </row>
    <row r="235" spans="1:9" ht="17.25" customHeight="1" x14ac:dyDescent="0.25">
      <c r="A235" s="52" t="s">
        <v>149</v>
      </c>
      <c r="B235" s="53"/>
      <c r="C235" s="54"/>
      <c r="D235" s="11"/>
      <c r="E235" s="7">
        <v>5</v>
      </c>
      <c r="F235" s="20">
        <v>0.22</v>
      </c>
      <c r="G235" s="20">
        <v>0.18</v>
      </c>
      <c r="H235" s="20">
        <v>0.3</v>
      </c>
      <c r="I235" s="20">
        <v>3.62</v>
      </c>
    </row>
    <row r="236" spans="1:9" ht="27.75" customHeight="1" x14ac:dyDescent="0.25">
      <c r="A236" s="52" t="s">
        <v>103</v>
      </c>
      <c r="B236" s="53"/>
      <c r="C236" s="54"/>
      <c r="D236" s="7" t="s">
        <v>104</v>
      </c>
      <c r="E236" s="7" t="s">
        <v>193</v>
      </c>
      <c r="F236" s="20">
        <v>17.5</v>
      </c>
      <c r="G236" s="20">
        <v>4.4000000000000004</v>
      </c>
      <c r="H236" s="20">
        <v>37.1</v>
      </c>
      <c r="I236" s="20">
        <v>228</v>
      </c>
    </row>
    <row r="237" spans="1:9" ht="21.75" customHeight="1" x14ac:dyDescent="0.25">
      <c r="A237" s="52" t="s">
        <v>105</v>
      </c>
      <c r="B237" s="53"/>
      <c r="C237" s="54"/>
      <c r="D237" s="7"/>
      <c r="E237" s="7">
        <v>30</v>
      </c>
      <c r="F237" s="20">
        <v>0.78</v>
      </c>
      <c r="G237" s="20">
        <v>9</v>
      </c>
      <c r="H237" s="20">
        <v>0.81</v>
      </c>
      <c r="I237" s="20">
        <v>87.36</v>
      </c>
    </row>
    <row r="238" spans="1:9" ht="23.25" customHeight="1" x14ac:dyDescent="0.25">
      <c r="A238" s="52" t="s">
        <v>106</v>
      </c>
      <c r="B238" s="53"/>
      <c r="C238" s="54"/>
      <c r="D238" s="7" t="s">
        <v>36</v>
      </c>
      <c r="E238" s="7">
        <v>45</v>
      </c>
      <c r="F238" s="20">
        <v>0.45</v>
      </c>
      <c r="G238" s="20">
        <v>0.9</v>
      </c>
      <c r="H238" s="20">
        <v>3.92</v>
      </c>
      <c r="I238" s="20">
        <v>18.27</v>
      </c>
    </row>
    <row r="239" spans="1:9" ht="28.5" customHeight="1" x14ac:dyDescent="0.25">
      <c r="A239" s="52" t="s">
        <v>147</v>
      </c>
      <c r="B239" s="53"/>
      <c r="C239" s="54"/>
      <c r="D239" s="11" t="s">
        <v>40</v>
      </c>
      <c r="E239" s="7" t="s">
        <v>41</v>
      </c>
      <c r="F239" s="20">
        <v>0.66</v>
      </c>
      <c r="G239" s="20">
        <v>0.1</v>
      </c>
      <c r="H239" s="20">
        <v>1.36</v>
      </c>
      <c r="I239" s="20">
        <v>8.98</v>
      </c>
    </row>
    <row r="240" spans="1:9" ht="18" customHeight="1" x14ac:dyDescent="0.25">
      <c r="A240" s="93" t="s">
        <v>25</v>
      </c>
      <c r="B240" s="94"/>
      <c r="C240" s="95"/>
      <c r="D240" s="7" t="s">
        <v>37</v>
      </c>
      <c r="E240" s="7">
        <v>100</v>
      </c>
      <c r="F240" s="20">
        <v>0.02</v>
      </c>
      <c r="G240" s="20">
        <v>0.02</v>
      </c>
      <c r="H240" s="20">
        <v>0.67</v>
      </c>
      <c r="I240" s="20">
        <v>2.9</v>
      </c>
    </row>
    <row r="241" spans="1:9" s="6" customFormat="1" ht="15.75" customHeight="1" x14ac:dyDescent="0.25">
      <c r="A241" s="62" t="s">
        <v>14</v>
      </c>
      <c r="B241" s="63"/>
      <c r="C241" s="63"/>
      <c r="D241" s="63"/>
      <c r="E241" s="64"/>
      <c r="F241" s="21">
        <f>SUM(F234:F240)</f>
        <v>22.26</v>
      </c>
      <c r="G241" s="21">
        <f>SUM(G234:G240)</f>
        <v>16.760000000000002</v>
      </c>
      <c r="H241" s="21">
        <f>SUM(H234:H240)</f>
        <v>53.660000000000011</v>
      </c>
      <c r="I241" s="21">
        <f>SUM(I234:I240)</f>
        <v>413.27</v>
      </c>
    </row>
    <row r="242" spans="1:9" ht="27" customHeight="1" x14ac:dyDescent="0.25">
      <c r="A242" s="77"/>
      <c r="B242" s="78"/>
      <c r="C242" s="78"/>
      <c r="D242" s="78"/>
      <c r="E242" s="78"/>
      <c r="F242" s="78"/>
      <c r="G242" s="78"/>
      <c r="H242" s="78"/>
      <c r="I242" s="79"/>
    </row>
    <row r="243" spans="1:9" ht="34.5" customHeight="1" x14ac:dyDescent="0.25">
      <c r="A243" s="80" t="s">
        <v>271</v>
      </c>
      <c r="B243" s="80"/>
      <c r="C243" s="80"/>
      <c r="D243" s="80"/>
      <c r="E243" s="80"/>
      <c r="F243" s="80"/>
      <c r="G243" s="80"/>
      <c r="H243" s="80"/>
      <c r="I243" s="80"/>
    </row>
    <row r="244" spans="1:9" ht="15" customHeight="1" x14ac:dyDescent="0.25">
      <c r="A244" s="71" t="s">
        <v>10</v>
      </c>
      <c r="B244" s="72"/>
      <c r="C244" s="73"/>
      <c r="D244" s="58" t="s">
        <v>8</v>
      </c>
      <c r="E244" s="58" t="s">
        <v>7</v>
      </c>
      <c r="F244" s="68" t="s">
        <v>6</v>
      </c>
      <c r="G244" s="69"/>
      <c r="H244" s="70"/>
      <c r="I244" s="58" t="s">
        <v>9</v>
      </c>
    </row>
    <row r="245" spans="1:9" ht="25.5" x14ac:dyDescent="0.25">
      <c r="A245" s="74"/>
      <c r="B245" s="75"/>
      <c r="C245" s="76"/>
      <c r="D245" s="59"/>
      <c r="E245" s="59"/>
      <c r="F245" s="13" t="s">
        <v>5</v>
      </c>
      <c r="G245" s="13" t="s">
        <v>4</v>
      </c>
      <c r="H245" s="13" t="s">
        <v>11</v>
      </c>
      <c r="I245" s="59"/>
    </row>
    <row r="246" spans="1:9" ht="26.25" customHeight="1" x14ac:dyDescent="0.25">
      <c r="A246" s="55" t="s">
        <v>245</v>
      </c>
      <c r="B246" s="56"/>
      <c r="C246" s="57"/>
      <c r="D246" s="25" t="s">
        <v>242</v>
      </c>
      <c r="E246" s="41" t="s">
        <v>244</v>
      </c>
      <c r="F246" s="20">
        <v>6.67</v>
      </c>
      <c r="G246" s="20">
        <v>8.7899999999999991</v>
      </c>
      <c r="H246" s="20">
        <v>29.35</v>
      </c>
      <c r="I246" s="27">
        <v>223.27</v>
      </c>
    </row>
    <row r="247" spans="1:9" ht="21" customHeight="1" x14ac:dyDescent="0.25">
      <c r="A247" s="55" t="s">
        <v>243</v>
      </c>
      <c r="B247" s="56"/>
      <c r="C247" s="57"/>
      <c r="D247" s="25"/>
      <c r="E247" s="41">
        <v>20</v>
      </c>
      <c r="F247" s="20">
        <v>0.86</v>
      </c>
      <c r="G247" s="20">
        <v>0.7</v>
      </c>
      <c r="H247" s="20">
        <v>1.18</v>
      </c>
      <c r="I247" s="27">
        <v>14.46</v>
      </c>
    </row>
    <row r="248" spans="1:9" ht="21" customHeight="1" x14ac:dyDescent="0.25">
      <c r="A248" s="55" t="s">
        <v>316</v>
      </c>
      <c r="B248" s="56"/>
      <c r="C248" s="57"/>
      <c r="D248" s="7" t="s">
        <v>35</v>
      </c>
      <c r="E248" s="7">
        <v>100</v>
      </c>
      <c r="F248" s="20">
        <v>0</v>
      </c>
      <c r="G248" s="20">
        <v>0</v>
      </c>
      <c r="H248" s="20">
        <v>0</v>
      </c>
      <c r="I248" s="20">
        <v>0</v>
      </c>
    </row>
    <row r="249" spans="1:9" s="6" customFormat="1" x14ac:dyDescent="0.25">
      <c r="A249" s="62" t="s">
        <v>14</v>
      </c>
      <c r="B249" s="63"/>
      <c r="C249" s="63"/>
      <c r="D249" s="63"/>
      <c r="E249" s="64"/>
      <c r="F249" s="21">
        <v>7.53</v>
      </c>
      <c r="G249" s="21">
        <v>9.49</v>
      </c>
      <c r="H249" s="21">
        <v>30.53</v>
      </c>
      <c r="I249" s="21">
        <v>237.73</v>
      </c>
    </row>
    <row r="250" spans="1:9" s="6" customFormat="1" x14ac:dyDescent="0.25">
      <c r="A250" s="62" t="s">
        <v>16</v>
      </c>
      <c r="B250" s="63"/>
      <c r="C250" s="63"/>
      <c r="D250" s="63"/>
      <c r="E250" s="64"/>
      <c r="F250" s="14">
        <f>F229+F241+F249</f>
        <v>36.230000000000004</v>
      </c>
      <c r="G250" s="14">
        <f>G229+G241+G249</f>
        <v>35.28</v>
      </c>
      <c r="H250" s="14">
        <f>H229+H241+H249</f>
        <v>119.44000000000001</v>
      </c>
      <c r="I250" s="14">
        <f>I229+I241+I249</f>
        <v>899.49</v>
      </c>
    </row>
    <row r="251" spans="1:9" ht="20.25" customHeight="1" x14ac:dyDescent="0.25">
      <c r="A251" s="77"/>
      <c r="B251" s="78"/>
      <c r="C251" s="78"/>
      <c r="D251" s="78"/>
      <c r="E251" s="78"/>
      <c r="F251" s="78"/>
      <c r="G251" s="78"/>
      <c r="H251" s="78"/>
      <c r="I251" s="79"/>
    </row>
    <row r="253" spans="1:9" x14ac:dyDescent="0.25">
      <c r="A253" s="1" t="s">
        <v>0</v>
      </c>
      <c r="B253" s="1"/>
      <c r="C253" s="1"/>
      <c r="D253" s="1"/>
      <c r="E253" s="1"/>
      <c r="F253" s="1"/>
      <c r="G253" s="1" t="s">
        <v>285</v>
      </c>
      <c r="H253" s="1"/>
      <c r="I253" s="1"/>
    </row>
    <row r="254" spans="1:9" x14ac:dyDescent="0.25">
      <c r="A254" s="1" t="s">
        <v>29</v>
      </c>
      <c r="B254" s="1"/>
      <c r="C254" s="1"/>
      <c r="D254" s="1"/>
      <c r="E254" s="1"/>
      <c r="F254" s="1"/>
      <c r="G254" s="1" t="s">
        <v>286</v>
      </c>
      <c r="H254" s="1"/>
      <c r="I254" s="1"/>
    </row>
    <row r="255" spans="1:9" x14ac:dyDescent="0.25">
      <c r="A255" s="1" t="s">
        <v>32</v>
      </c>
      <c r="B255" s="1"/>
      <c r="C255" s="1"/>
      <c r="D255" s="1"/>
      <c r="E255" s="1"/>
      <c r="F255" s="1"/>
      <c r="G255" s="1" t="s">
        <v>287</v>
      </c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43" t="s">
        <v>288</v>
      </c>
      <c r="H256" s="43"/>
      <c r="I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10" x14ac:dyDescent="0.25">
      <c r="A258" s="60" t="s">
        <v>3</v>
      </c>
      <c r="B258" s="60"/>
      <c r="C258" s="60"/>
      <c r="D258" s="60"/>
      <c r="E258" s="60"/>
      <c r="F258" s="60"/>
      <c r="G258" s="60"/>
      <c r="H258" s="60"/>
      <c r="I258" s="60"/>
    </row>
    <row r="259" spans="1:10" x14ac:dyDescent="0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10" ht="15" customHeight="1" x14ac:dyDescent="0.25">
      <c r="A260" s="71" t="s">
        <v>10</v>
      </c>
      <c r="B260" s="72"/>
      <c r="C260" s="73"/>
      <c r="D260" s="58" t="s">
        <v>8</v>
      </c>
      <c r="E260" s="58" t="s">
        <v>7</v>
      </c>
      <c r="F260" s="68" t="s">
        <v>6</v>
      </c>
      <c r="G260" s="69"/>
      <c r="H260" s="70"/>
      <c r="I260" s="58" t="s">
        <v>9</v>
      </c>
    </row>
    <row r="261" spans="1:10" ht="25.5" x14ac:dyDescent="0.25">
      <c r="A261" s="74"/>
      <c r="B261" s="75"/>
      <c r="C261" s="76"/>
      <c r="D261" s="59"/>
      <c r="E261" s="59"/>
      <c r="F261" s="13" t="s">
        <v>5</v>
      </c>
      <c r="G261" s="13" t="s">
        <v>4</v>
      </c>
      <c r="H261" s="13" t="s">
        <v>11</v>
      </c>
      <c r="I261" s="59"/>
    </row>
    <row r="262" spans="1:10" ht="40.5" customHeight="1" x14ac:dyDescent="0.25">
      <c r="A262" s="52" t="s">
        <v>107</v>
      </c>
      <c r="B262" s="53"/>
      <c r="C262" s="54"/>
      <c r="D262" s="7" t="s">
        <v>49</v>
      </c>
      <c r="E262" s="11" t="s">
        <v>192</v>
      </c>
      <c r="F262" s="20">
        <v>6.96</v>
      </c>
      <c r="G262" s="20">
        <v>7.5</v>
      </c>
      <c r="H262" s="20">
        <v>24.91</v>
      </c>
      <c r="I262" s="20">
        <v>195.05</v>
      </c>
      <c r="J262" s="15"/>
    </row>
    <row r="263" spans="1:10" ht="15" customHeight="1" x14ac:dyDescent="0.25">
      <c r="A263" s="52" t="s">
        <v>12</v>
      </c>
      <c r="B263" s="53"/>
      <c r="C263" s="54"/>
      <c r="D263" s="7"/>
      <c r="E263" s="7">
        <v>80</v>
      </c>
      <c r="F263" s="20">
        <v>0.3</v>
      </c>
      <c r="G263" s="20">
        <v>0.3</v>
      </c>
      <c r="H263" s="20">
        <v>10.4</v>
      </c>
      <c r="I263" s="20">
        <v>46</v>
      </c>
      <c r="J263" s="15"/>
    </row>
    <row r="264" spans="1:10" x14ac:dyDescent="0.25">
      <c r="A264" s="84" t="s">
        <v>309</v>
      </c>
      <c r="B264" s="85"/>
      <c r="C264" s="86"/>
      <c r="D264" s="11" t="s">
        <v>38</v>
      </c>
      <c r="E264" s="7">
        <v>100</v>
      </c>
      <c r="F264" s="20">
        <v>0</v>
      </c>
      <c r="G264" s="20">
        <v>0</v>
      </c>
      <c r="H264" s="20">
        <v>0</v>
      </c>
      <c r="I264" s="20">
        <v>0</v>
      </c>
      <c r="J264" s="15"/>
    </row>
    <row r="265" spans="1:10" s="6" customFormat="1" x14ac:dyDescent="0.25">
      <c r="A265" s="81" t="s">
        <v>14</v>
      </c>
      <c r="B265" s="82"/>
      <c r="C265" s="82"/>
      <c r="D265" s="82"/>
      <c r="E265" s="83"/>
      <c r="F265" s="21">
        <f>SUM(F262:F264)</f>
        <v>7.26</v>
      </c>
      <c r="G265" s="21">
        <f t="shared" ref="G265:I265" si="2">SUM(G262:G264)</f>
        <v>7.8</v>
      </c>
      <c r="H265" s="21">
        <f t="shared" si="2"/>
        <v>35.31</v>
      </c>
      <c r="I265" s="21">
        <f t="shared" si="2"/>
        <v>241.05</v>
      </c>
      <c r="J265" s="16"/>
    </row>
    <row r="266" spans="1:10" ht="28.5" customHeight="1" x14ac:dyDescent="0.25">
      <c r="A266" s="77"/>
      <c r="B266" s="78"/>
      <c r="C266" s="78"/>
      <c r="D266" s="78"/>
      <c r="E266" s="78"/>
      <c r="F266" s="78"/>
      <c r="G266" s="78"/>
      <c r="H266" s="78"/>
      <c r="I266" s="79"/>
    </row>
    <row r="267" spans="1:10" ht="28.5" customHeight="1" x14ac:dyDescent="0.25">
      <c r="A267" s="80" t="s">
        <v>15</v>
      </c>
      <c r="B267" s="80"/>
      <c r="C267" s="80"/>
      <c r="D267" s="80"/>
      <c r="E267" s="80"/>
      <c r="F267" s="80"/>
      <c r="G267" s="80"/>
      <c r="H267" s="80"/>
      <c r="I267" s="80"/>
    </row>
    <row r="268" spans="1:10" ht="15" customHeight="1" x14ac:dyDescent="0.25">
      <c r="A268" s="71" t="s">
        <v>10</v>
      </c>
      <c r="B268" s="72"/>
      <c r="C268" s="73"/>
      <c r="D268" s="58" t="s">
        <v>8</v>
      </c>
      <c r="E268" s="58" t="s">
        <v>7</v>
      </c>
      <c r="F268" s="68" t="s">
        <v>6</v>
      </c>
      <c r="G268" s="69"/>
      <c r="H268" s="70"/>
      <c r="I268" s="58" t="s">
        <v>9</v>
      </c>
    </row>
    <row r="269" spans="1:10" ht="25.5" x14ac:dyDescent="0.25">
      <c r="A269" s="74"/>
      <c r="B269" s="75"/>
      <c r="C269" s="76"/>
      <c r="D269" s="59"/>
      <c r="E269" s="59"/>
      <c r="F269" s="13" t="s">
        <v>5</v>
      </c>
      <c r="G269" s="13" t="s">
        <v>4</v>
      </c>
      <c r="H269" s="13" t="s">
        <v>11</v>
      </c>
      <c r="I269" s="59"/>
    </row>
    <row r="270" spans="1:10" ht="25.5" customHeight="1" x14ac:dyDescent="0.25">
      <c r="A270" s="52" t="s">
        <v>108</v>
      </c>
      <c r="B270" s="53"/>
      <c r="C270" s="54"/>
      <c r="D270" s="11" t="s">
        <v>109</v>
      </c>
      <c r="E270" s="7">
        <v>100</v>
      </c>
      <c r="F270" s="20">
        <v>0.89</v>
      </c>
      <c r="G270" s="20">
        <v>1.01</v>
      </c>
      <c r="H270" s="20">
        <v>5.65</v>
      </c>
      <c r="I270" s="20">
        <v>35.229999999999997</v>
      </c>
    </row>
    <row r="271" spans="1:10" ht="17.25" customHeight="1" x14ac:dyDescent="0.25">
      <c r="A271" s="52" t="s">
        <v>110</v>
      </c>
      <c r="B271" s="53"/>
      <c r="C271" s="54"/>
      <c r="D271" s="11"/>
      <c r="E271" s="7">
        <v>5</v>
      </c>
      <c r="F271" s="20">
        <v>0.22</v>
      </c>
      <c r="G271" s="20">
        <v>0.18</v>
      </c>
      <c r="H271" s="20">
        <v>0.3</v>
      </c>
      <c r="I271" s="20">
        <v>3.62</v>
      </c>
    </row>
    <row r="272" spans="1:10" ht="25.5" customHeight="1" x14ac:dyDescent="0.25">
      <c r="A272" s="52" t="s">
        <v>111</v>
      </c>
      <c r="B272" s="53"/>
      <c r="C272" s="54"/>
      <c r="D272" s="7" t="s">
        <v>43</v>
      </c>
      <c r="E272" s="7">
        <v>60</v>
      </c>
      <c r="F272" s="20">
        <v>17</v>
      </c>
      <c r="G272" s="20">
        <v>13.9</v>
      </c>
      <c r="H272" s="20" t="s">
        <v>112</v>
      </c>
      <c r="I272" s="20">
        <v>185</v>
      </c>
    </row>
    <row r="273" spans="1:9" ht="19.5" customHeight="1" x14ac:dyDescent="0.25">
      <c r="A273" s="52" t="s">
        <v>114</v>
      </c>
      <c r="B273" s="53"/>
      <c r="C273" s="54"/>
      <c r="D273" s="7" t="s">
        <v>50</v>
      </c>
      <c r="E273" s="7">
        <v>80</v>
      </c>
      <c r="F273" s="20">
        <v>3.03</v>
      </c>
      <c r="G273" s="20">
        <v>0.16</v>
      </c>
      <c r="H273" s="20">
        <v>26.21</v>
      </c>
      <c r="I273" s="20">
        <v>118.42</v>
      </c>
    </row>
    <row r="274" spans="1:9" ht="25.5" customHeight="1" x14ac:dyDescent="0.25">
      <c r="A274" s="52" t="s">
        <v>113</v>
      </c>
      <c r="B274" s="53"/>
      <c r="C274" s="54"/>
      <c r="D274" s="11" t="s">
        <v>127</v>
      </c>
      <c r="E274" s="7">
        <v>100</v>
      </c>
      <c r="F274" s="20">
        <v>1.5</v>
      </c>
      <c r="G274" s="20">
        <v>2.6</v>
      </c>
      <c r="H274" s="20">
        <v>10.5</v>
      </c>
      <c r="I274" s="20">
        <v>71.099999999999994</v>
      </c>
    </row>
    <row r="275" spans="1:9" ht="28.5" customHeight="1" x14ac:dyDescent="0.25">
      <c r="A275" s="52" t="s">
        <v>18</v>
      </c>
      <c r="B275" s="53"/>
      <c r="C275" s="54"/>
      <c r="D275" s="7" t="s">
        <v>40</v>
      </c>
      <c r="E275" s="7" t="s">
        <v>41</v>
      </c>
      <c r="F275" s="20">
        <v>0.8</v>
      </c>
      <c r="G275" s="20">
        <v>0.12</v>
      </c>
      <c r="H275" s="20">
        <v>2.88</v>
      </c>
      <c r="I275" s="20">
        <v>15.8</v>
      </c>
    </row>
    <row r="276" spans="1:9" x14ac:dyDescent="0.25">
      <c r="A276" s="87" t="s">
        <v>19</v>
      </c>
      <c r="B276" s="88"/>
      <c r="C276" s="89"/>
      <c r="D276" s="7"/>
      <c r="E276" s="7">
        <v>100</v>
      </c>
      <c r="F276" s="20">
        <v>0</v>
      </c>
      <c r="G276" s="20">
        <v>0</v>
      </c>
      <c r="H276" s="20">
        <v>0</v>
      </c>
      <c r="I276" s="20">
        <v>0</v>
      </c>
    </row>
    <row r="277" spans="1:9" s="6" customFormat="1" x14ac:dyDescent="0.25">
      <c r="A277" s="62" t="s">
        <v>14</v>
      </c>
      <c r="B277" s="63"/>
      <c r="C277" s="63"/>
      <c r="D277" s="63"/>
      <c r="E277" s="64"/>
      <c r="F277" s="21">
        <f>SUM(F270:F276)</f>
        <v>23.44</v>
      </c>
      <c r="G277" s="21">
        <f>SUM(G270:G276)</f>
        <v>17.970000000000002</v>
      </c>
      <c r="H277" s="21">
        <f>SUM(H270:H276)</f>
        <v>45.540000000000006</v>
      </c>
      <c r="I277" s="21">
        <f>SUM(I270:I276)</f>
        <v>429.17</v>
      </c>
    </row>
    <row r="278" spans="1:9" ht="28.5" customHeight="1" x14ac:dyDescent="0.25">
      <c r="A278" s="77"/>
      <c r="B278" s="78"/>
      <c r="C278" s="78"/>
      <c r="D278" s="78"/>
      <c r="E278" s="78"/>
      <c r="F278" s="78"/>
      <c r="G278" s="78"/>
      <c r="H278" s="78"/>
      <c r="I278" s="79"/>
    </row>
    <row r="279" spans="1:9" ht="32.25" customHeight="1" x14ac:dyDescent="0.25">
      <c r="A279" s="80" t="s">
        <v>271</v>
      </c>
      <c r="B279" s="80"/>
      <c r="C279" s="80"/>
      <c r="D279" s="80"/>
      <c r="E279" s="80"/>
      <c r="F279" s="80"/>
      <c r="G279" s="80"/>
      <c r="H279" s="80"/>
      <c r="I279" s="80"/>
    </row>
    <row r="280" spans="1:9" ht="15" customHeight="1" x14ac:dyDescent="0.25">
      <c r="A280" s="71" t="s">
        <v>10</v>
      </c>
      <c r="B280" s="72"/>
      <c r="C280" s="73"/>
      <c r="D280" s="58" t="s">
        <v>8</v>
      </c>
      <c r="E280" s="58" t="s">
        <v>7</v>
      </c>
      <c r="F280" s="68" t="s">
        <v>6</v>
      </c>
      <c r="G280" s="69"/>
      <c r="H280" s="70"/>
      <c r="I280" s="58" t="s">
        <v>9</v>
      </c>
    </row>
    <row r="281" spans="1:9" ht="25.5" x14ac:dyDescent="0.25">
      <c r="A281" s="74"/>
      <c r="B281" s="75"/>
      <c r="C281" s="76"/>
      <c r="D281" s="59"/>
      <c r="E281" s="59"/>
      <c r="F281" s="13" t="s">
        <v>5</v>
      </c>
      <c r="G281" s="13" t="s">
        <v>4</v>
      </c>
      <c r="H281" s="13" t="s">
        <v>11</v>
      </c>
      <c r="I281" s="59"/>
    </row>
    <row r="282" spans="1:9" ht="24" customHeight="1" x14ac:dyDescent="0.25">
      <c r="A282" s="55" t="s">
        <v>275</v>
      </c>
      <c r="B282" s="56"/>
      <c r="C282" s="57"/>
      <c r="D282" s="25" t="s">
        <v>276</v>
      </c>
      <c r="E282" s="29" t="s">
        <v>277</v>
      </c>
      <c r="F282" s="20">
        <v>5.34</v>
      </c>
      <c r="G282" s="20">
        <v>2.8</v>
      </c>
      <c r="H282" s="20">
        <v>28.93</v>
      </c>
      <c r="I282" s="27">
        <v>158.69999999999999</v>
      </c>
    </row>
    <row r="283" spans="1:9" ht="15" customHeight="1" x14ac:dyDescent="0.25">
      <c r="A283" s="55" t="s">
        <v>119</v>
      </c>
      <c r="B283" s="56"/>
      <c r="C283" s="57"/>
      <c r="D283" s="25"/>
      <c r="E283" s="29">
        <v>20</v>
      </c>
      <c r="F283" s="20">
        <v>0.86</v>
      </c>
      <c r="G283" s="20">
        <v>0.7</v>
      </c>
      <c r="H283" s="20">
        <v>1.18</v>
      </c>
      <c r="I283" s="27">
        <v>14.46</v>
      </c>
    </row>
    <row r="284" spans="1:9" ht="15" customHeight="1" x14ac:dyDescent="0.25">
      <c r="A284" s="55" t="s">
        <v>259</v>
      </c>
      <c r="B284" s="56"/>
      <c r="C284" s="57"/>
      <c r="D284" s="7"/>
      <c r="E284" s="8">
        <v>100</v>
      </c>
      <c r="F284" s="20">
        <v>3.4</v>
      </c>
      <c r="G284" s="20">
        <v>2.5</v>
      </c>
      <c r="H284" s="20">
        <v>4.9000000000000004</v>
      </c>
      <c r="I284" s="20">
        <v>56</v>
      </c>
    </row>
    <row r="285" spans="1:9" s="6" customFormat="1" x14ac:dyDescent="0.25">
      <c r="A285" s="62" t="s">
        <v>14</v>
      </c>
      <c r="B285" s="63"/>
      <c r="C285" s="63"/>
      <c r="D285" s="63"/>
      <c r="E285" s="64"/>
      <c r="F285" s="21">
        <v>9.6</v>
      </c>
      <c r="G285" s="21">
        <v>6</v>
      </c>
      <c r="H285" s="21">
        <v>35.01</v>
      </c>
      <c r="I285" s="21">
        <v>229.16</v>
      </c>
    </row>
    <row r="286" spans="1:9" s="6" customFormat="1" x14ac:dyDescent="0.25">
      <c r="A286" s="62" t="s">
        <v>16</v>
      </c>
      <c r="B286" s="63"/>
      <c r="C286" s="63"/>
      <c r="D286" s="63"/>
      <c r="E286" s="64"/>
      <c r="F286" s="21">
        <f>F265+F277+F285</f>
        <v>40.300000000000004</v>
      </c>
      <c r="G286" s="21">
        <f>G265+G277+G285</f>
        <v>31.770000000000003</v>
      </c>
      <c r="H286" s="21">
        <f>H265+H277+H285</f>
        <v>115.86000000000001</v>
      </c>
      <c r="I286" s="21">
        <f>I265+I277+I285</f>
        <v>899.38</v>
      </c>
    </row>
    <row r="287" spans="1:9" ht="42" customHeight="1" x14ac:dyDescent="0.25">
      <c r="A287" s="109"/>
      <c r="B287" s="110"/>
      <c r="C287" s="110"/>
      <c r="D287" s="110"/>
      <c r="E287" s="110"/>
      <c r="F287" s="110"/>
      <c r="G287" s="110"/>
      <c r="H287" s="110"/>
      <c r="I287" s="111"/>
    </row>
    <row r="288" spans="1:9" ht="30" customHeight="1" x14ac:dyDescent="0.25">
      <c r="A288" s="1" t="s">
        <v>0</v>
      </c>
      <c r="B288" s="1"/>
      <c r="C288" s="1"/>
      <c r="D288" s="1"/>
      <c r="E288" s="1"/>
      <c r="F288" s="1"/>
      <c r="G288" s="1" t="s">
        <v>285</v>
      </c>
      <c r="H288" s="1"/>
      <c r="I288" s="1"/>
    </row>
    <row r="289" spans="1:9" x14ac:dyDescent="0.25">
      <c r="A289" s="1" t="s">
        <v>29</v>
      </c>
      <c r="B289" s="1"/>
      <c r="C289" s="1"/>
      <c r="D289" s="1"/>
      <c r="E289" s="1"/>
      <c r="F289" s="1"/>
      <c r="G289" s="1" t="s">
        <v>286</v>
      </c>
      <c r="H289" s="1"/>
      <c r="I289" s="1"/>
    </row>
    <row r="290" spans="1:9" x14ac:dyDescent="0.25">
      <c r="A290" s="1" t="s">
        <v>33</v>
      </c>
      <c r="B290" s="1"/>
      <c r="C290" s="1"/>
      <c r="D290" s="1"/>
      <c r="E290" s="1"/>
      <c r="F290" s="1"/>
      <c r="G290" s="1" t="s">
        <v>287</v>
      </c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43" t="s">
        <v>288</v>
      </c>
      <c r="H291" s="43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60" t="s">
        <v>3</v>
      </c>
      <c r="B293" s="60"/>
      <c r="C293" s="60"/>
      <c r="D293" s="60"/>
      <c r="E293" s="60"/>
      <c r="F293" s="60"/>
      <c r="G293" s="60"/>
      <c r="H293" s="60"/>
      <c r="I293" s="60"/>
    </row>
    <row r="294" spans="1:9" x14ac:dyDescent="0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5" customHeight="1" x14ac:dyDescent="0.25">
      <c r="A295" s="71" t="s">
        <v>10</v>
      </c>
      <c r="B295" s="72"/>
      <c r="C295" s="73"/>
      <c r="D295" s="58" t="s">
        <v>8</v>
      </c>
      <c r="E295" s="58" t="s">
        <v>7</v>
      </c>
      <c r="F295" s="68" t="s">
        <v>6</v>
      </c>
      <c r="G295" s="69"/>
      <c r="H295" s="70"/>
      <c r="I295" s="58" t="s">
        <v>9</v>
      </c>
    </row>
    <row r="296" spans="1:9" ht="25.5" x14ac:dyDescent="0.25">
      <c r="A296" s="74"/>
      <c r="B296" s="75"/>
      <c r="C296" s="76"/>
      <c r="D296" s="59"/>
      <c r="E296" s="59"/>
      <c r="F296" s="13" t="s">
        <v>5</v>
      </c>
      <c r="G296" s="13" t="s">
        <v>4</v>
      </c>
      <c r="H296" s="13" t="s">
        <v>11</v>
      </c>
      <c r="I296" s="59"/>
    </row>
    <row r="297" spans="1:9" ht="30" customHeight="1" x14ac:dyDescent="0.25">
      <c r="A297" s="52" t="s">
        <v>168</v>
      </c>
      <c r="B297" s="53"/>
      <c r="C297" s="54"/>
      <c r="D297" s="11" t="s">
        <v>289</v>
      </c>
      <c r="E297" s="7" t="s">
        <v>290</v>
      </c>
      <c r="F297" s="20">
        <v>7.42</v>
      </c>
      <c r="G297" s="20">
        <v>4.95</v>
      </c>
      <c r="H297" s="20">
        <v>30.11</v>
      </c>
      <c r="I297" s="20">
        <v>192.4</v>
      </c>
    </row>
    <row r="298" spans="1:9" ht="15" customHeight="1" x14ac:dyDescent="0.25">
      <c r="A298" s="52" t="s">
        <v>12</v>
      </c>
      <c r="B298" s="53"/>
      <c r="C298" s="54"/>
      <c r="D298" s="11"/>
      <c r="E298" s="7">
        <v>80</v>
      </c>
      <c r="F298" s="20">
        <v>0.3</v>
      </c>
      <c r="G298" s="20">
        <v>0.3</v>
      </c>
      <c r="H298" s="20">
        <v>10.4</v>
      </c>
      <c r="I298" s="20">
        <v>46</v>
      </c>
    </row>
    <row r="299" spans="1:9" x14ac:dyDescent="0.25">
      <c r="A299" s="84" t="s">
        <v>75</v>
      </c>
      <c r="B299" s="85"/>
      <c r="C299" s="86"/>
      <c r="D299" s="11"/>
      <c r="E299" s="7">
        <v>80</v>
      </c>
      <c r="F299" s="20">
        <v>2.7</v>
      </c>
      <c r="G299" s="20">
        <v>2</v>
      </c>
      <c r="H299" s="20">
        <v>3.9</v>
      </c>
      <c r="I299" s="20">
        <v>45</v>
      </c>
    </row>
    <row r="300" spans="1:9" s="6" customFormat="1" x14ac:dyDescent="0.25">
      <c r="A300" s="62" t="s">
        <v>14</v>
      </c>
      <c r="B300" s="63"/>
      <c r="C300" s="63"/>
      <c r="D300" s="63"/>
      <c r="E300" s="64"/>
      <c r="F300" s="21">
        <f>SUM(F297:F299)</f>
        <v>10.42</v>
      </c>
      <c r="G300" s="21">
        <f>SUM(G297:G299)</f>
        <v>7.25</v>
      </c>
      <c r="H300" s="21">
        <f>SUM(H297:H299)</f>
        <v>44.41</v>
      </c>
      <c r="I300" s="21">
        <f>SUM(I297:I299)</f>
        <v>283.39999999999998</v>
      </c>
    </row>
    <row r="301" spans="1:9" ht="25.5" customHeight="1" x14ac:dyDescent="0.25">
      <c r="A301" s="77"/>
      <c r="B301" s="78"/>
      <c r="C301" s="78"/>
      <c r="D301" s="78"/>
      <c r="E301" s="78"/>
      <c r="F301" s="78"/>
      <c r="G301" s="78"/>
      <c r="H301" s="78"/>
      <c r="I301" s="79"/>
    </row>
    <row r="302" spans="1:9" ht="30" customHeight="1" x14ac:dyDescent="0.25">
      <c r="A302" s="80" t="s">
        <v>15</v>
      </c>
      <c r="B302" s="80"/>
      <c r="C302" s="80"/>
      <c r="D302" s="80"/>
      <c r="E302" s="80"/>
      <c r="F302" s="80"/>
      <c r="G302" s="80"/>
      <c r="H302" s="80"/>
      <c r="I302" s="80"/>
    </row>
    <row r="303" spans="1:9" ht="15" customHeight="1" x14ac:dyDescent="0.25">
      <c r="A303" s="71" t="s">
        <v>10</v>
      </c>
      <c r="B303" s="72"/>
      <c r="C303" s="73"/>
      <c r="D303" s="58" t="s">
        <v>8</v>
      </c>
      <c r="E303" s="58" t="s">
        <v>7</v>
      </c>
      <c r="F303" s="68" t="s">
        <v>6</v>
      </c>
      <c r="G303" s="69"/>
      <c r="H303" s="70"/>
      <c r="I303" s="58" t="s">
        <v>9</v>
      </c>
    </row>
    <row r="304" spans="1:9" ht="25.5" x14ac:dyDescent="0.25">
      <c r="A304" s="74"/>
      <c r="B304" s="75"/>
      <c r="C304" s="76"/>
      <c r="D304" s="59"/>
      <c r="E304" s="59"/>
      <c r="F304" s="13" t="s">
        <v>5</v>
      </c>
      <c r="G304" s="13" t="s">
        <v>4</v>
      </c>
      <c r="H304" s="13" t="s">
        <v>11</v>
      </c>
      <c r="I304" s="59"/>
    </row>
    <row r="305" spans="1:9" ht="27" customHeight="1" x14ac:dyDescent="0.25">
      <c r="A305" s="52" t="s">
        <v>115</v>
      </c>
      <c r="B305" s="53"/>
      <c r="C305" s="54"/>
      <c r="D305" s="7" t="s">
        <v>116</v>
      </c>
      <c r="E305" s="7">
        <v>100</v>
      </c>
      <c r="F305" s="20">
        <v>1.43</v>
      </c>
      <c r="G305" s="20">
        <v>3.2</v>
      </c>
      <c r="H305" s="20">
        <v>11.61</v>
      </c>
      <c r="I305" s="20">
        <v>81.099999999999994</v>
      </c>
    </row>
    <row r="306" spans="1:9" ht="25.5" customHeight="1" x14ac:dyDescent="0.25">
      <c r="A306" s="52" t="s">
        <v>199</v>
      </c>
      <c r="B306" s="53"/>
      <c r="C306" s="54"/>
      <c r="D306" s="7" t="s">
        <v>200</v>
      </c>
      <c r="E306" s="7">
        <v>70</v>
      </c>
      <c r="F306" s="20">
        <v>14.22</v>
      </c>
      <c r="G306" s="20">
        <v>9.4</v>
      </c>
      <c r="H306" s="20">
        <v>8.2200000000000006</v>
      </c>
      <c r="I306" s="20">
        <v>172</v>
      </c>
    </row>
    <row r="307" spans="1:9" ht="27" customHeight="1" x14ac:dyDescent="0.25">
      <c r="A307" s="52" t="s">
        <v>118</v>
      </c>
      <c r="B307" s="53"/>
      <c r="C307" s="54"/>
      <c r="D307" s="7" t="s">
        <v>117</v>
      </c>
      <c r="E307" s="7">
        <v>70</v>
      </c>
      <c r="F307" s="20">
        <v>4.34</v>
      </c>
      <c r="G307" s="20">
        <v>0.86</v>
      </c>
      <c r="H307" s="20">
        <v>23.5</v>
      </c>
      <c r="I307" s="20">
        <v>119.11</v>
      </c>
    </row>
    <row r="308" spans="1:9" ht="37.5" customHeight="1" x14ac:dyDescent="0.25">
      <c r="A308" s="52" t="s">
        <v>194</v>
      </c>
      <c r="B308" s="53"/>
      <c r="C308" s="54"/>
      <c r="D308" s="11" t="s">
        <v>52</v>
      </c>
      <c r="E308" s="7">
        <v>50</v>
      </c>
      <c r="F308" s="20">
        <v>0.57999999999999996</v>
      </c>
      <c r="G308" s="20">
        <v>3.12</v>
      </c>
      <c r="H308" s="20">
        <v>3.87</v>
      </c>
      <c r="I308" s="20">
        <v>45.86</v>
      </c>
    </row>
    <row r="309" spans="1:9" x14ac:dyDescent="0.25">
      <c r="A309" s="93" t="s">
        <v>68</v>
      </c>
      <c r="B309" s="94"/>
      <c r="C309" s="95"/>
      <c r="D309" s="7"/>
      <c r="E309" s="7">
        <v>100</v>
      </c>
      <c r="F309" s="20">
        <v>0</v>
      </c>
      <c r="G309" s="20">
        <v>0</v>
      </c>
      <c r="H309" s="20">
        <v>0</v>
      </c>
      <c r="I309" s="20">
        <v>0</v>
      </c>
    </row>
    <row r="310" spans="1:9" s="6" customFormat="1" x14ac:dyDescent="0.25">
      <c r="A310" s="62" t="s">
        <v>14</v>
      </c>
      <c r="B310" s="63"/>
      <c r="C310" s="63"/>
      <c r="D310" s="63"/>
      <c r="E310" s="64"/>
      <c r="F310" s="21">
        <f>SUM(F305:F309)</f>
        <v>20.57</v>
      </c>
      <c r="G310" s="21">
        <f>SUM(G305:G309)</f>
        <v>16.580000000000002</v>
      </c>
      <c r="H310" s="21">
        <f>SUM(H305:H309)</f>
        <v>47.199999999999996</v>
      </c>
      <c r="I310" s="21">
        <f>SUM(I305:I309)</f>
        <v>418.07</v>
      </c>
    </row>
    <row r="311" spans="1:9" ht="39.75" customHeight="1" x14ac:dyDescent="0.25">
      <c r="A311" s="90"/>
      <c r="B311" s="91"/>
      <c r="C311" s="91"/>
      <c r="D311" s="91"/>
      <c r="E311" s="91"/>
      <c r="F311" s="91"/>
      <c r="G311" s="91"/>
      <c r="H311" s="91"/>
      <c r="I311" s="92"/>
    </row>
    <row r="312" spans="1:9" ht="32.25" customHeight="1" x14ac:dyDescent="0.25">
      <c r="A312" s="80" t="s">
        <v>271</v>
      </c>
      <c r="B312" s="80"/>
      <c r="C312" s="80"/>
      <c r="D312" s="80"/>
      <c r="E312" s="80"/>
      <c r="F312" s="80"/>
      <c r="G312" s="80"/>
      <c r="H312" s="80"/>
      <c r="I312" s="80"/>
    </row>
    <row r="313" spans="1:9" ht="15" customHeight="1" x14ac:dyDescent="0.25">
      <c r="A313" s="71" t="s">
        <v>10</v>
      </c>
      <c r="B313" s="72"/>
      <c r="C313" s="73"/>
      <c r="D313" s="58" t="s">
        <v>8</v>
      </c>
      <c r="E313" s="58" t="s">
        <v>7</v>
      </c>
      <c r="F313" s="68" t="s">
        <v>6</v>
      </c>
      <c r="G313" s="69"/>
      <c r="H313" s="70"/>
      <c r="I313" s="58" t="s">
        <v>9</v>
      </c>
    </row>
    <row r="314" spans="1:9" ht="25.5" x14ac:dyDescent="0.25">
      <c r="A314" s="74"/>
      <c r="B314" s="75"/>
      <c r="C314" s="76"/>
      <c r="D314" s="59"/>
      <c r="E314" s="59"/>
      <c r="F314" s="13" t="s">
        <v>5</v>
      </c>
      <c r="G314" s="13" t="s">
        <v>4</v>
      </c>
      <c r="H314" s="13" t="s">
        <v>11</v>
      </c>
      <c r="I314" s="59"/>
    </row>
    <row r="315" spans="1:9" ht="23.25" customHeight="1" x14ac:dyDescent="0.25">
      <c r="A315" s="55" t="s">
        <v>260</v>
      </c>
      <c r="B315" s="56"/>
      <c r="C315" s="57"/>
      <c r="D315" s="30" t="s">
        <v>246</v>
      </c>
      <c r="E315" s="26">
        <v>100</v>
      </c>
      <c r="F315" s="20">
        <v>15.05</v>
      </c>
      <c r="G315" s="20">
        <v>10.36</v>
      </c>
      <c r="H315" s="20">
        <v>16.79</v>
      </c>
      <c r="I315" s="27">
        <v>220.87</v>
      </c>
    </row>
    <row r="316" spans="1:9" ht="24" customHeight="1" x14ac:dyDescent="0.25">
      <c r="A316" s="55" t="s">
        <v>248</v>
      </c>
      <c r="B316" s="56"/>
      <c r="C316" s="57"/>
      <c r="D316" s="30" t="s">
        <v>247</v>
      </c>
      <c r="E316" s="26" t="s">
        <v>310</v>
      </c>
      <c r="F316" s="20">
        <v>0.82</v>
      </c>
      <c r="G316" s="20">
        <v>0.17</v>
      </c>
      <c r="H316" s="20">
        <v>9.2100000000000009</v>
      </c>
      <c r="I316" s="27">
        <v>38.700000000000003</v>
      </c>
    </row>
    <row r="317" spans="1:9" ht="15" customHeight="1" x14ac:dyDescent="0.25">
      <c r="A317" s="55" t="s">
        <v>265</v>
      </c>
      <c r="B317" s="56"/>
      <c r="C317" s="57"/>
      <c r="D317" s="11" t="s">
        <v>35</v>
      </c>
      <c r="E317" s="7">
        <v>100</v>
      </c>
      <c r="F317" s="20">
        <v>0</v>
      </c>
      <c r="G317" s="20">
        <v>0</v>
      </c>
      <c r="H317" s="20">
        <v>0</v>
      </c>
      <c r="I317" s="20">
        <v>0</v>
      </c>
    </row>
    <row r="318" spans="1:9" s="6" customFormat="1" x14ac:dyDescent="0.25">
      <c r="A318" s="62" t="s">
        <v>14</v>
      </c>
      <c r="B318" s="63"/>
      <c r="C318" s="63"/>
      <c r="D318" s="63"/>
      <c r="E318" s="64"/>
      <c r="F318" s="21">
        <v>15.87</v>
      </c>
      <c r="G318" s="21">
        <v>10.53</v>
      </c>
      <c r="H318" s="21">
        <v>26</v>
      </c>
      <c r="I318" s="21">
        <v>259.57</v>
      </c>
    </row>
    <row r="319" spans="1:9" s="6" customFormat="1" x14ac:dyDescent="0.25">
      <c r="A319" s="62" t="s">
        <v>16</v>
      </c>
      <c r="B319" s="63"/>
      <c r="C319" s="63"/>
      <c r="D319" s="63"/>
      <c r="E319" s="64"/>
      <c r="F319" s="21">
        <f>F300+F310+F318</f>
        <v>46.86</v>
      </c>
      <c r="G319" s="21">
        <f>G300+G310+G318</f>
        <v>34.36</v>
      </c>
      <c r="H319" s="21">
        <f>H300+H310+H318</f>
        <v>117.60999999999999</v>
      </c>
      <c r="I319" s="21">
        <f>I300+I310+I318</f>
        <v>961.04</v>
      </c>
    </row>
    <row r="320" spans="1:9" ht="32.25" customHeight="1" x14ac:dyDescent="0.25">
      <c r="A320" s="109"/>
      <c r="B320" s="110"/>
      <c r="C320" s="110"/>
      <c r="D320" s="110"/>
      <c r="E320" s="110"/>
      <c r="F320" s="110"/>
      <c r="G320" s="110"/>
      <c r="H320" s="110"/>
      <c r="I320" s="111"/>
    </row>
    <row r="321" spans="1:9" ht="32.2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25">
      <c r="A323" s="1" t="s">
        <v>0</v>
      </c>
      <c r="B323" s="1"/>
      <c r="C323" s="1"/>
      <c r="D323" s="1"/>
      <c r="E323" s="1"/>
      <c r="F323" s="1"/>
      <c r="G323" s="1" t="s">
        <v>285</v>
      </c>
      <c r="H323" s="1"/>
      <c r="I323" s="1"/>
    </row>
    <row r="324" spans="1:9" x14ac:dyDescent="0.25">
      <c r="A324" s="1" t="s">
        <v>29</v>
      </c>
      <c r="B324" s="1"/>
      <c r="C324" s="1"/>
      <c r="D324" s="1"/>
      <c r="E324" s="1"/>
      <c r="F324" s="1"/>
      <c r="G324" s="1" t="s">
        <v>286</v>
      </c>
      <c r="H324" s="1"/>
      <c r="I324" s="1"/>
    </row>
    <row r="325" spans="1:9" x14ac:dyDescent="0.25">
      <c r="A325" s="1" t="s">
        <v>34</v>
      </c>
      <c r="B325" s="1"/>
      <c r="C325" s="1"/>
      <c r="D325" s="1"/>
      <c r="E325" s="1"/>
      <c r="F325" s="1"/>
      <c r="G325" s="1" t="s">
        <v>287</v>
      </c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43" t="s">
        <v>288</v>
      </c>
      <c r="H326" s="43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60" t="s">
        <v>3</v>
      </c>
      <c r="B328" s="60"/>
      <c r="C328" s="60"/>
      <c r="D328" s="60"/>
      <c r="E328" s="60"/>
      <c r="F328" s="60"/>
      <c r="G328" s="60"/>
      <c r="H328" s="60"/>
      <c r="I328" s="60"/>
    </row>
    <row r="329" spans="1:9" x14ac:dyDescent="0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5" customHeight="1" x14ac:dyDescent="0.25">
      <c r="A330" s="71" t="s">
        <v>10</v>
      </c>
      <c r="B330" s="72"/>
      <c r="C330" s="73"/>
      <c r="D330" s="58" t="s">
        <v>8</v>
      </c>
      <c r="E330" s="58" t="s">
        <v>7</v>
      </c>
      <c r="F330" s="68" t="s">
        <v>6</v>
      </c>
      <c r="G330" s="69"/>
      <c r="H330" s="70"/>
      <c r="I330" s="58" t="s">
        <v>9</v>
      </c>
    </row>
    <row r="331" spans="1:9" ht="25.5" x14ac:dyDescent="0.25">
      <c r="A331" s="74"/>
      <c r="B331" s="75"/>
      <c r="C331" s="76"/>
      <c r="D331" s="59"/>
      <c r="E331" s="59"/>
      <c r="F331" s="13" t="s">
        <v>5</v>
      </c>
      <c r="G331" s="13" t="s">
        <v>4</v>
      </c>
      <c r="H331" s="13" t="s">
        <v>11</v>
      </c>
      <c r="I331" s="59"/>
    </row>
    <row r="332" spans="1:9" ht="31.5" customHeight="1" x14ac:dyDescent="0.25">
      <c r="A332" s="52" t="s">
        <v>195</v>
      </c>
      <c r="B332" s="53"/>
      <c r="C332" s="54"/>
      <c r="D332" s="7" t="s">
        <v>120</v>
      </c>
      <c r="E332" s="8" t="s">
        <v>183</v>
      </c>
      <c r="F332" s="20">
        <v>5.95</v>
      </c>
      <c r="G332" s="20">
        <v>6.65</v>
      </c>
      <c r="H332" s="20">
        <v>28.96</v>
      </c>
      <c r="I332" s="20">
        <v>192.41</v>
      </c>
    </row>
    <row r="333" spans="1:9" ht="15" customHeight="1" x14ac:dyDescent="0.25">
      <c r="A333" s="52" t="s">
        <v>12</v>
      </c>
      <c r="B333" s="53"/>
      <c r="C333" s="54"/>
      <c r="D333" s="7"/>
      <c r="E333" s="7">
        <v>80</v>
      </c>
      <c r="F333" s="20">
        <v>0.3</v>
      </c>
      <c r="G333" s="20">
        <v>0.3</v>
      </c>
      <c r="H333" s="20">
        <v>10.4</v>
      </c>
      <c r="I333" s="20">
        <v>46</v>
      </c>
    </row>
    <row r="334" spans="1:9" x14ac:dyDescent="0.25">
      <c r="A334" s="84" t="s">
        <v>75</v>
      </c>
      <c r="B334" s="85"/>
      <c r="C334" s="86"/>
      <c r="D334" s="7"/>
      <c r="E334" s="7">
        <v>80</v>
      </c>
      <c r="F334" s="20">
        <v>2.7</v>
      </c>
      <c r="G334" s="20">
        <v>2</v>
      </c>
      <c r="H334" s="20">
        <v>3.9</v>
      </c>
      <c r="I334" s="20">
        <v>45</v>
      </c>
    </row>
    <row r="335" spans="1:9" s="6" customFormat="1" x14ac:dyDescent="0.25">
      <c r="A335" s="62" t="s">
        <v>14</v>
      </c>
      <c r="B335" s="63"/>
      <c r="C335" s="63"/>
      <c r="D335" s="63"/>
      <c r="E335" s="64"/>
      <c r="F335" s="21">
        <f>SUM(F332:F334)</f>
        <v>8.9499999999999993</v>
      </c>
      <c r="G335" s="21">
        <f t="shared" ref="G335:I335" si="3">SUM(G332:G334)</f>
        <v>8.9499999999999993</v>
      </c>
      <c r="H335" s="21">
        <f t="shared" si="3"/>
        <v>43.26</v>
      </c>
      <c r="I335" s="21">
        <f t="shared" si="3"/>
        <v>283.40999999999997</v>
      </c>
    </row>
    <row r="336" spans="1:9" ht="27" customHeight="1" x14ac:dyDescent="0.25">
      <c r="A336" s="77"/>
      <c r="B336" s="78"/>
      <c r="C336" s="78"/>
      <c r="D336" s="78"/>
      <c r="E336" s="78"/>
      <c r="F336" s="78"/>
      <c r="G336" s="78"/>
      <c r="H336" s="78"/>
      <c r="I336" s="79"/>
    </row>
    <row r="337" spans="1:9" ht="30.75" customHeight="1" x14ac:dyDescent="0.25">
      <c r="A337" s="80" t="s">
        <v>15</v>
      </c>
      <c r="B337" s="80"/>
      <c r="C337" s="80"/>
      <c r="D337" s="80"/>
      <c r="E337" s="80"/>
      <c r="F337" s="80"/>
      <c r="G337" s="80"/>
      <c r="H337" s="80"/>
      <c r="I337" s="80"/>
    </row>
    <row r="338" spans="1:9" ht="15" customHeight="1" x14ac:dyDescent="0.25">
      <c r="A338" s="71" t="s">
        <v>10</v>
      </c>
      <c r="B338" s="72"/>
      <c r="C338" s="73"/>
      <c r="D338" s="58" t="s">
        <v>8</v>
      </c>
      <c r="E338" s="58" t="s">
        <v>7</v>
      </c>
      <c r="F338" s="68" t="s">
        <v>6</v>
      </c>
      <c r="G338" s="69"/>
      <c r="H338" s="70"/>
      <c r="I338" s="58" t="s">
        <v>9</v>
      </c>
    </row>
    <row r="339" spans="1:9" ht="25.5" x14ac:dyDescent="0.25">
      <c r="A339" s="74"/>
      <c r="B339" s="75"/>
      <c r="C339" s="76"/>
      <c r="D339" s="59"/>
      <c r="E339" s="59"/>
      <c r="F339" s="13" t="s">
        <v>5</v>
      </c>
      <c r="G339" s="13" t="s">
        <v>4</v>
      </c>
      <c r="H339" s="13" t="s">
        <v>11</v>
      </c>
      <c r="I339" s="59"/>
    </row>
    <row r="340" spans="1:9" ht="30" customHeight="1" x14ac:dyDescent="0.25">
      <c r="A340" s="52" t="s">
        <v>122</v>
      </c>
      <c r="B340" s="53"/>
      <c r="C340" s="54"/>
      <c r="D340" s="11" t="s">
        <v>121</v>
      </c>
      <c r="E340" s="7">
        <v>100</v>
      </c>
      <c r="F340" s="20">
        <v>1.75</v>
      </c>
      <c r="G340" s="20">
        <v>2.16</v>
      </c>
      <c r="H340" s="20">
        <v>9.9</v>
      </c>
      <c r="I340" s="20">
        <v>66.069999999999993</v>
      </c>
    </row>
    <row r="341" spans="1:9" ht="17.25" customHeight="1" x14ac:dyDescent="0.25">
      <c r="A341" s="52" t="s">
        <v>110</v>
      </c>
      <c r="B341" s="53"/>
      <c r="C341" s="54"/>
      <c r="D341" s="7"/>
      <c r="E341" s="7">
        <v>5</v>
      </c>
      <c r="F341" s="20">
        <v>0.22</v>
      </c>
      <c r="G341" s="20">
        <v>0.18</v>
      </c>
      <c r="H341" s="20">
        <v>0.3</v>
      </c>
      <c r="I341" s="20">
        <v>3.62</v>
      </c>
    </row>
    <row r="342" spans="1:9" ht="22.5" customHeight="1" x14ac:dyDescent="0.25">
      <c r="A342" s="52" t="s">
        <v>17</v>
      </c>
      <c r="B342" s="53"/>
      <c r="C342" s="54"/>
      <c r="D342" s="12"/>
      <c r="E342" s="7">
        <v>20</v>
      </c>
      <c r="F342" s="20">
        <v>1.4</v>
      </c>
      <c r="G342" s="20">
        <v>0.3</v>
      </c>
      <c r="H342" s="20">
        <v>10.5</v>
      </c>
      <c r="I342" s="20">
        <v>50</v>
      </c>
    </row>
    <row r="343" spans="1:9" ht="36.75" customHeight="1" x14ac:dyDescent="0.25">
      <c r="A343" s="52" t="s">
        <v>169</v>
      </c>
      <c r="B343" s="53"/>
      <c r="C343" s="54"/>
      <c r="D343" s="12" t="s">
        <v>170</v>
      </c>
      <c r="E343" s="7" t="s">
        <v>196</v>
      </c>
      <c r="F343" s="20">
        <v>12.9</v>
      </c>
      <c r="G343" s="20">
        <v>5.71</v>
      </c>
      <c r="H343" s="20">
        <v>13.86</v>
      </c>
      <c r="I343" s="20">
        <v>158</v>
      </c>
    </row>
    <row r="344" spans="1:9" ht="21.75" customHeight="1" x14ac:dyDescent="0.25">
      <c r="A344" s="52" t="s">
        <v>171</v>
      </c>
      <c r="B344" s="53"/>
      <c r="C344" s="54"/>
      <c r="D344" s="12" t="s">
        <v>172</v>
      </c>
      <c r="E344" s="7">
        <v>50</v>
      </c>
      <c r="F344" s="20">
        <v>2.1</v>
      </c>
      <c r="G344" s="20">
        <v>0.52</v>
      </c>
      <c r="H344" s="20">
        <v>11.55</v>
      </c>
      <c r="I344" s="20">
        <v>59.25</v>
      </c>
    </row>
    <row r="345" spans="1:9" ht="28.5" customHeight="1" x14ac:dyDescent="0.25">
      <c r="A345" s="52" t="s">
        <v>173</v>
      </c>
      <c r="B345" s="53"/>
      <c r="C345" s="54"/>
      <c r="D345" s="7" t="s">
        <v>174</v>
      </c>
      <c r="E345" s="7">
        <v>70</v>
      </c>
      <c r="F345" s="20">
        <v>0.52</v>
      </c>
      <c r="G345" s="20">
        <v>5.69</v>
      </c>
      <c r="H345" s="20">
        <v>1.85</v>
      </c>
      <c r="I345" s="20">
        <v>60.68</v>
      </c>
    </row>
    <row r="346" spans="1:9" x14ac:dyDescent="0.25">
      <c r="A346" s="87" t="s">
        <v>175</v>
      </c>
      <c r="B346" s="88"/>
      <c r="C346" s="89"/>
      <c r="D346" s="7"/>
      <c r="E346" s="7">
        <v>100</v>
      </c>
      <c r="F346" s="20">
        <v>0.19</v>
      </c>
      <c r="G346" s="20">
        <v>0.05</v>
      </c>
      <c r="H346" s="20">
        <v>7.0000000000000007E-2</v>
      </c>
      <c r="I346" s="20">
        <v>4.1500000000000004</v>
      </c>
    </row>
    <row r="347" spans="1:9" s="6" customFormat="1" x14ac:dyDescent="0.25">
      <c r="A347" s="62" t="s">
        <v>14</v>
      </c>
      <c r="B347" s="63"/>
      <c r="C347" s="63"/>
      <c r="D347" s="63"/>
      <c r="E347" s="64"/>
      <c r="F347" s="21">
        <f>SUM(F340:F346)</f>
        <v>19.080000000000002</v>
      </c>
      <c r="G347" s="21">
        <f>SUM(G340:G346)</f>
        <v>14.61</v>
      </c>
      <c r="H347" s="21">
        <f>SUM(H340:H346)</f>
        <v>48.03</v>
      </c>
      <c r="I347" s="21">
        <f>SUM(I340:I346)</f>
        <v>401.77</v>
      </c>
    </row>
    <row r="348" spans="1:9" ht="25.5" customHeight="1" x14ac:dyDescent="0.25">
      <c r="A348" s="77"/>
      <c r="B348" s="78"/>
      <c r="C348" s="78"/>
      <c r="D348" s="78"/>
      <c r="E348" s="78"/>
      <c r="F348" s="78"/>
      <c r="G348" s="78"/>
      <c r="H348" s="78"/>
      <c r="I348" s="79"/>
    </row>
    <row r="349" spans="1:9" ht="29.25" customHeight="1" x14ac:dyDescent="0.25">
      <c r="A349" s="80" t="s">
        <v>271</v>
      </c>
      <c r="B349" s="80"/>
      <c r="C349" s="80"/>
      <c r="D349" s="80"/>
      <c r="E349" s="80"/>
      <c r="F349" s="80"/>
      <c r="G349" s="80"/>
      <c r="H349" s="80"/>
      <c r="I349" s="80"/>
    </row>
    <row r="350" spans="1:9" ht="27.75" customHeight="1" x14ac:dyDescent="0.25">
      <c r="A350" s="71" t="s">
        <v>10</v>
      </c>
      <c r="B350" s="72"/>
      <c r="C350" s="73"/>
      <c r="D350" s="58" t="s">
        <v>8</v>
      </c>
      <c r="E350" s="58" t="s">
        <v>7</v>
      </c>
      <c r="F350" s="68" t="s">
        <v>6</v>
      </c>
      <c r="G350" s="69"/>
      <c r="H350" s="70"/>
      <c r="I350" s="58" t="s">
        <v>9</v>
      </c>
    </row>
    <row r="351" spans="1:9" ht="25.5" x14ac:dyDescent="0.25">
      <c r="A351" s="74"/>
      <c r="B351" s="75"/>
      <c r="C351" s="76"/>
      <c r="D351" s="59"/>
      <c r="E351" s="59"/>
      <c r="F351" s="13" t="s">
        <v>5</v>
      </c>
      <c r="G351" s="13" t="s">
        <v>4</v>
      </c>
      <c r="H351" s="13" t="s">
        <v>11</v>
      </c>
      <c r="I351" s="59"/>
    </row>
    <row r="352" spans="1:9" ht="26.25" customHeight="1" x14ac:dyDescent="0.25">
      <c r="A352" s="55" t="s">
        <v>123</v>
      </c>
      <c r="B352" s="56"/>
      <c r="C352" s="57"/>
      <c r="D352" s="7" t="s">
        <v>124</v>
      </c>
      <c r="E352" s="26">
        <v>150</v>
      </c>
      <c r="F352" s="20">
        <v>4.46</v>
      </c>
      <c r="G352" s="20">
        <v>5.65</v>
      </c>
      <c r="H352" s="20">
        <v>15.09</v>
      </c>
      <c r="I352" s="27">
        <v>129.06</v>
      </c>
    </row>
    <row r="353" spans="1:9" ht="26.25" customHeight="1" x14ac:dyDescent="0.25">
      <c r="A353" s="55" t="s">
        <v>249</v>
      </c>
      <c r="B353" s="56"/>
      <c r="C353" s="57"/>
      <c r="D353" s="7">
        <v>1</v>
      </c>
      <c r="E353" s="11" t="s">
        <v>229</v>
      </c>
      <c r="F353" s="20">
        <v>2.23</v>
      </c>
      <c r="G353" s="20">
        <v>7.15</v>
      </c>
      <c r="H353" s="20">
        <v>12.9</v>
      </c>
      <c r="I353" s="20">
        <v>124</v>
      </c>
    </row>
    <row r="354" spans="1:9" s="6" customFormat="1" x14ac:dyDescent="0.25">
      <c r="A354" s="62" t="s">
        <v>14</v>
      </c>
      <c r="B354" s="63"/>
      <c r="C354" s="63"/>
      <c r="D354" s="63"/>
      <c r="E354" s="64"/>
      <c r="F354" s="21">
        <v>6.69</v>
      </c>
      <c r="G354" s="21">
        <v>12.8</v>
      </c>
      <c r="H354" s="21">
        <v>27.99</v>
      </c>
      <c r="I354" s="21">
        <v>253.06</v>
      </c>
    </row>
    <row r="355" spans="1:9" s="6" customFormat="1" x14ac:dyDescent="0.25">
      <c r="A355" s="62" t="s">
        <v>16</v>
      </c>
      <c r="B355" s="63"/>
      <c r="C355" s="63"/>
      <c r="D355" s="63"/>
      <c r="E355" s="64"/>
      <c r="F355" s="31">
        <f>F335+F347+F354</f>
        <v>34.72</v>
      </c>
      <c r="G355" s="31">
        <f>G335+G347+G354</f>
        <v>36.36</v>
      </c>
      <c r="H355" s="32" t="s">
        <v>125</v>
      </c>
      <c r="I355" s="31">
        <f>I335+I347+I354</f>
        <v>938.24</v>
      </c>
    </row>
    <row r="356" spans="1:9" ht="31.5" customHeight="1" x14ac:dyDescent="0.25">
      <c r="A356" s="109"/>
      <c r="B356" s="110"/>
      <c r="C356" s="110"/>
      <c r="D356" s="110"/>
      <c r="E356" s="110"/>
      <c r="F356" s="110"/>
      <c r="G356" s="110"/>
      <c r="H356" s="110"/>
      <c r="I356" s="111"/>
    </row>
    <row r="357" spans="1:9" ht="31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</row>
    <row r="359" spans="1:9" x14ac:dyDescent="0.25">
      <c r="A359" s="1" t="s">
        <v>0</v>
      </c>
      <c r="B359" s="1"/>
      <c r="C359" s="1"/>
      <c r="D359" s="1"/>
      <c r="E359" s="1"/>
      <c r="F359" s="1"/>
      <c r="G359" s="1" t="s">
        <v>285</v>
      </c>
      <c r="H359" s="1"/>
      <c r="I359" s="1"/>
    </row>
    <row r="360" spans="1:9" x14ac:dyDescent="0.25">
      <c r="A360" s="1" t="s">
        <v>31</v>
      </c>
      <c r="B360" s="1"/>
      <c r="C360" s="1"/>
      <c r="D360" s="1"/>
      <c r="E360" s="1"/>
      <c r="F360" s="1"/>
      <c r="G360" s="1" t="s">
        <v>286</v>
      </c>
      <c r="H360" s="1"/>
      <c r="I360" s="1"/>
    </row>
    <row r="361" spans="1:9" x14ac:dyDescent="0.25">
      <c r="A361" s="1" t="s">
        <v>2</v>
      </c>
      <c r="B361" s="1"/>
      <c r="C361" s="1"/>
      <c r="D361" s="1"/>
      <c r="E361" s="1"/>
      <c r="F361" s="1"/>
      <c r="G361" s="1" t="s">
        <v>287</v>
      </c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43" t="s">
        <v>288</v>
      </c>
      <c r="H362" s="43"/>
      <c r="I362" s="1"/>
    </row>
    <row r="363" spans="1:9" x14ac:dyDescent="0.25">
      <c r="A363" s="1"/>
      <c r="B363" s="1"/>
      <c r="C363" s="1"/>
      <c r="D363" s="1"/>
      <c r="E363" s="1"/>
      <c r="F363" s="1"/>
      <c r="G363" s="42"/>
      <c r="H363" s="42"/>
      <c r="I363" s="1"/>
    </row>
    <row r="364" spans="1:9" x14ac:dyDescent="0.25">
      <c r="A364" s="1"/>
      <c r="B364" s="1"/>
      <c r="C364" s="1"/>
      <c r="D364" s="1"/>
      <c r="E364" s="1"/>
      <c r="F364" s="1"/>
      <c r="G364" s="36"/>
      <c r="H364" s="36"/>
      <c r="I364" s="1"/>
    </row>
    <row r="365" spans="1:9" x14ac:dyDescent="0.25">
      <c r="A365" s="60" t="s">
        <v>3</v>
      </c>
      <c r="B365" s="60"/>
      <c r="C365" s="60"/>
      <c r="D365" s="60"/>
      <c r="E365" s="60"/>
      <c r="F365" s="60"/>
      <c r="G365" s="60"/>
      <c r="H365" s="60"/>
      <c r="I365" s="60"/>
    </row>
    <row r="366" spans="1:9" x14ac:dyDescent="0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5" customHeight="1" x14ac:dyDescent="0.25">
      <c r="A367" s="71" t="s">
        <v>10</v>
      </c>
      <c r="B367" s="72"/>
      <c r="C367" s="73"/>
      <c r="D367" s="58" t="s">
        <v>8</v>
      </c>
      <c r="E367" s="58" t="s">
        <v>7</v>
      </c>
      <c r="F367" s="68" t="s">
        <v>6</v>
      </c>
      <c r="G367" s="69"/>
      <c r="H367" s="70"/>
      <c r="I367" s="58" t="s">
        <v>9</v>
      </c>
    </row>
    <row r="368" spans="1:9" ht="25.5" x14ac:dyDescent="0.25">
      <c r="A368" s="74"/>
      <c r="B368" s="75"/>
      <c r="C368" s="76"/>
      <c r="D368" s="59"/>
      <c r="E368" s="59"/>
      <c r="F368" s="13" t="s">
        <v>5</v>
      </c>
      <c r="G368" s="13" t="s">
        <v>4</v>
      </c>
      <c r="H368" s="13" t="s">
        <v>11</v>
      </c>
      <c r="I368" s="59"/>
    </row>
    <row r="369" spans="1:9" ht="46.5" customHeight="1" x14ac:dyDescent="0.25">
      <c r="A369" s="52" t="s">
        <v>283</v>
      </c>
      <c r="B369" s="53"/>
      <c r="C369" s="54"/>
      <c r="D369" s="11" t="s">
        <v>126</v>
      </c>
      <c r="E369" s="8" t="s">
        <v>284</v>
      </c>
      <c r="F369" s="20">
        <v>6.08</v>
      </c>
      <c r="G369" s="20">
        <v>7.31</v>
      </c>
      <c r="H369" s="20">
        <v>34</v>
      </c>
      <c r="I369" s="20">
        <v>229.22</v>
      </c>
    </row>
    <row r="370" spans="1:9" ht="15" customHeight="1" x14ac:dyDescent="0.25">
      <c r="A370" s="52" t="s">
        <v>12</v>
      </c>
      <c r="B370" s="53"/>
      <c r="C370" s="54"/>
      <c r="D370" s="7"/>
      <c r="E370" s="7">
        <v>80</v>
      </c>
      <c r="F370" s="20">
        <v>0.3</v>
      </c>
      <c r="G370" s="20">
        <v>0.3</v>
      </c>
      <c r="H370" s="20">
        <v>10.4</v>
      </c>
      <c r="I370" s="20">
        <v>46</v>
      </c>
    </row>
    <row r="371" spans="1:9" x14ac:dyDescent="0.25">
      <c r="A371" s="84" t="s">
        <v>311</v>
      </c>
      <c r="B371" s="85"/>
      <c r="C371" s="86"/>
      <c r="D371" s="11" t="s">
        <v>312</v>
      </c>
      <c r="E371" s="7">
        <v>100</v>
      </c>
      <c r="F371" s="20">
        <v>0</v>
      </c>
      <c r="G371" s="20">
        <v>0</v>
      </c>
      <c r="H371" s="20">
        <v>0</v>
      </c>
      <c r="I371" s="20">
        <v>0</v>
      </c>
    </row>
    <row r="372" spans="1:9" s="6" customFormat="1" x14ac:dyDescent="0.25">
      <c r="A372" s="62" t="s">
        <v>14</v>
      </c>
      <c r="B372" s="63"/>
      <c r="C372" s="63"/>
      <c r="D372" s="63"/>
      <c r="E372" s="64"/>
      <c r="F372" s="21">
        <f>SUM(F369:F371)</f>
        <v>6.38</v>
      </c>
      <c r="G372" s="21">
        <f t="shared" ref="G372:I372" si="4">SUM(G369:G371)</f>
        <v>7.6099999999999994</v>
      </c>
      <c r="H372" s="21">
        <f t="shared" si="4"/>
        <v>44.4</v>
      </c>
      <c r="I372" s="21">
        <f t="shared" si="4"/>
        <v>275.22000000000003</v>
      </c>
    </row>
    <row r="373" spans="1:9" ht="26.25" customHeight="1" x14ac:dyDescent="0.25">
      <c r="A373" s="112"/>
      <c r="B373" s="113"/>
      <c r="C373" s="113"/>
      <c r="D373" s="113"/>
      <c r="E373" s="113"/>
      <c r="F373" s="113"/>
      <c r="G373" s="113"/>
      <c r="H373" s="113"/>
      <c r="I373" s="114"/>
    </row>
    <row r="374" spans="1:9" ht="34.5" customHeight="1" x14ac:dyDescent="0.25">
      <c r="A374" s="80" t="s">
        <v>15</v>
      </c>
      <c r="B374" s="80"/>
      <c r="C374" s="80"/>
      <c r="D374" s="80"/>
      <c r="E374" s="80"/>
      <c r="F374" s="80"/>
      <c r="G374" s="80"/>
      <c r="H374" s="80"/>
      <c r="I374" s="80"/>
    </row>
    <row r="375" spans="1:9" ht="15" customHeight="1" x14ac:dyDescent="0.25">
      <c r="A375" s="71" t="s">
        <v>10</v>
      </c>
      <c r="B375" s="72"/>
      <c r="C375" s="73"/>
      <c r="D375" s="58" t="s">
        <v>8</v>
      </c>
      <c r="E375" s="58" t="s">
        <v>7</v>
      </c>
      <c r="F375" s="68" t="s">
        <v>6</v>
      </c>
      <c r="G375" s="69"/>
      <c r="H375" s="70"/>
      <c r="I375" s="58" t="s">
        <v>9</v>
      </c>
    </row>
    <row r="376" spans="1:9" ht="25.5" x14ac:dyDescent="0.25">
      <c r="A376" s="74"/>
      <c r="B376" s="75"/>
      <c r="C376" s="76"/>
      <c r="D376" s="59"/>
      <c r="E376" s="59"/>
      <c r="F376" s="13" t="s">
        <v>5</v>
      </c>
      <c r="G376" s="13" t="s">
        <v>4</v>
      </c>
      <c r="H376" s="13" t="s">
        <v>11</v>
      </c>
      <c r="I376" s="59"/>
    </row>
    <row r="377" spans="1:9" ht="27.75" customHeight="1" x14ac:dyDescent="0.25">
      <c r="A377" s="52" t="s">
        <v>128</v>
      </c>
      <c r="B377" s="53"/>
      <c r="C377" s="54"/>
      <c r="D377" s="11" t="s">
        <v>129</v>
      </c>
      <c r="E377" s="7">
        <v>100</v>
      </c>
      <c r="F377" s="20">
        <v>2.88</v>
      </c>
      <c r="G377" s="20">
        <v>3.04</v>
      </c>
      <c r="H377" s="20">
        <v>20.77</v>
      </c>
      <c r="I377" s="20">
        <v>121.91</v>
      </c>
    </row>
    <row r="378" spans="1:9" ht="27" customHeight="1" x14ac:dyDescent="0.25">
      <c r="A378" s="52" t="s">
        <v>201</v>
      </c>
      <c r="B378" s="53"/>
      <c r="C378" s="54"/>
      <c r="D378" s="7" t="s">
        <v>130</v>
      </c>
      <c r="E378" s="7">
        <v>80</v>
      </c>
      <c r="F378" s="20">
        <v>16.8</v>
      </c>
      <c r="G378" s="20">
        <v>7.26</v>
      </c>
      <c r="H378" s="20">
        <v>4.17</v>
      </c>
      <c r="I378" s="20">
        <v>149.18</v>
      </c>
    </row>
    <row r="379" spans="1:9" ht="26.25" customHeight="1" x14ac:dyDescent="0.25">
      <c r="A379" s="52" t="s">
        <v>179</v>
      </c>
      <c r="B379" s="53"/>
      <c r="C379" s="54"/>
      <c r="D379" s="7" t="s">
        <v>180</v>
      </c>
      <c r="E379" s="7">
        <v>70</v>
      </c>
      <c r="F379" s="20">
        <v>2.1</v>
      </c>
      <c r="G379" s="20">
        <v>1.8</v>
      </c>
      <c r="H379" s="20">
        <v>16</v>
      </c>
      <c r="I379" s="20">
        <v>88.6</v>
      </c>
    </row>
    <row r="380" spans="1:9" ht="26.25" customHeight="1" x14ac:dyDescent="0.25">
      <c r="A380" s="52" t="s">
        <v>132</v>
      </c>
      <c r="B380" s="53"/>
      <c r="C380" s="54"/>
      <c r="D380" s="7" t="s">
        <v>133</v>
      </c>
      <c r="E380" s="7">
        <v>50</v>
      </c>
      <c r="F380" s="20">
        <v>0.52</v>
      </c>
      <c r="G380" s="20">
        <v>2.6</v>
      </c>
      <c r="H380" s="20">
        <v>4.67</v>
      </c>
      <c r="I380" s="20">
        <v>44.19</v>
      </c>
    </row>
    <row r="381" spans="1:9" ht="26.25" customHeight="1" x14ac:dyDescent="0.25">
      <c r="A381" s="52" t="s">
        <v>134</v>
      </c>
      <c r="B381" s="53"/>
      <c r="C381" s="54"/>
      <c r="D381" s="7" t="s">
        <v>40</v>
      </c>
      <c r="E381" s="7" t="s">
        <v>41</v>
      </c>
      <c r="F381" s="20">
        <v>0.36</v>
      </c>
      <c r="G381" s="20">
        <v>0.08</v>
      </c>
      <c r="H381" s="20">
        <v>1.28</v>
      </c>
      <c r="I381" s="20">
        <v>7.28</v>
      </c>
    </row>
    <row r="382" spans="1:9" x14ac:dyDescent="0.25">
      <c r="A382" s="87" t="s">
        <v>278</v>
      </c>
      <c r="B382" s="88"/>
      <c r="C382" s="89"/>
      <c r="D382" s="7"/>
      <c r="E382" s="7">
        <v>100</v>
      </c>
      <c r="F382" s="20">
        <v>0</v>
      </c>
      <c r="G382" s="20">
        <v>0</v>
      </c>
      <c r="H382" s="20">
        <v>0</v>
      </c>
      <c r="I382" s="20">
        <v>0</v>
      </c>
    </row>
    <row r="383" spans="1:9" s="6" customFormat="1" x14ac:dyDescent="0.25">
      <c r="A383" s="62" t="s">
        <v>14</v>
      </c>
      <c r="B383" s="63"/>
      <c r="C383" s="63"/>
      <c r="D383" s="63"/>
      <c r="E383" s="64"/>
      <c r="F383" s="21">
        <f>SUM(F377:F382)</f>
        <v>22.66</v>
      </c>
      <c r="G383" s="21">
        <f>SUM(G377:G382)</f>
        <v>14.780000000000001</v>
      </c>
      <c r="H383" s="21">
        <f>SUM(H377:H382)</f>
        <v>46.89</v>
      </c>
      <c r="I383" s="21">
        <f>SUM(I377:I382)</f>
        <v>411.16</v>
      </c>
    </row>
    <row r="384" spans="1:9" ht="24.75" customHeight="1" x14ac:dyDescent="0.25">
      <c r="A384" s="77"/>
      <c r="B384" s="78"/>
      <c r="C384" s="78"/>
      <c r="D384" s="78"/>
      <c r="E384" s="78"/>
      <c r="F384" s="78"/>
      <c r="G384" s="78"/>
      <c r="H384" s="78"/>
      <c r="I384" s="79"/>
    </row>
    <row r="385" spans="1:9" ht="33" customHeight="1" x14ac:dyDescent="0.25">
      <c r="A385" s="80" t="s">
        <v>271</v>
      </c>
      <c r="B385" s="80"/>
      <c r="C385" s="80"/>
      <c r="D385" s="80"/>
      <c r="E385" s="80"/>
      <c r="F385" s="80"/>
      <c r="G385" s="80"/>
      <c r="H385" s="80"/>
      <c r="I385" s="80"/>
    </row>
    <row r="386" spans="1:9" ht="15" customHeight="1" x14ac:dyDescent="0.25">
      <c r="A386" s="71" t="s">
        <v>10</v>
      </c>
      <c r="B386" s="72"/>
      <c r="C386" s="73"/>
      <c r="D386" s="58" t="s">
        <v>8</v>
      </c>
      <c r="E386" s="58" t="s">
        <v>7</v>
      </c>
      <c r="F386" s="68" t="s">
        <v>6</v>
      </c>
      <c r="G386" s="69"/>
      <c r="H386" s="70"/>
      <c r="I386" s="58" t="s">
        <v>9</v>
      </c>
    </row>
    <row r="387" spans="1:9" ht="25.5" x14ac:dyDescent="0.25">
      <c r="A387" s="74"/>
      <c r="B387" s="75"/>
      <c r="C387" s="76"/>
      <c r="D387" s="59"/>
      <c r="E387" s="59"/>
      <c r="F387" s="13" t="s">
        <v>5</v>
      </c>
      <c r="G387" s="13" t="s">
        <v>4</v>
      </c>
      <c r="H387" s="13" t="s">
        <v>11</v>
      </c>
      <c r="I387" s="59"/>
    </row>
    <row r="388" spans="1:9" ht="40.5" customHeight="1" x14ac:dyDescent="0.25">
      <c r="A388" s="52" t="s">
        <v>324</v>
      </c>
      <c r="B388" s="53"/>
      <c r="C388" s="54"/>
      <c r="D388" s="7" t="s">
        <v>250</v>
      </c>
      <c r="E388" s="8" t="s">
        <v>251</v>
      </c>
      <c r="F388" s="20">
        <v>12.8</v>
      </c>
      <c r="G388" s="20">
        <v>10.98</v>
      </c>
      <c r="H388" s="20">
        <v>27.75</v>
      </c>
      <c r="I388" s="20">
        <v>261.06</v>
      </c>
    </row>
    <row r="389" spans="1:9" ht="15" customHeight="1" x14ac:dyDescent="0.25">
      <c r="A389" s="55" t="s">
        <v>26</v>
      </c>
      <c r="B389" s="56"/>
      <c r="C389" s="57"/>
      <c r="D389" s="11" t="s">
        <v>38</v>
      </c>
      <c r="E389" s="8">
        <v>100</v>
      </c>
      <c r="F389" s="20">
        <v>0</v>
      </c>
      <c r="G389" s="20">
        <v>0</v>
      </c>
      <c r="H389" s="20">
        <v>0</v>
      </c>
      <c r="I389" s="20">
        <v>0</v>
      </c>
    </row>
    <row r="390" spans="1:9" s="6" customFormat="1" x14ac:dyDescent="0.25">
      <c r="A390" s="115" t="s">
        <v>14</v>
      </c>
      <c r="B390" s="116"/>
      <c r="C390" s="116"/>
      <c r="D390" s="116"/>
      <c r="E390" s="117"/>
      <c r="F390" s="21">
        <f>SUM(F388:F389)</f>
        <v>12.8</v>
      </c>
      <c r="G390" s="21">
        <f t="shared" ref="G390:I390" si="5">SUM(G388:G389)</f>
        <v>10.98</v>
      </c>
      <c r="H390" s="21">
        <f t="shared" si="5"/>
        <v>27.75</v>
      </c>
      <c r="I390" s="21">
        <f t="shared" si="5"/>
        <v>261.06</v>
      </c>
    </row>
    <row r="391" spans="1:9" s="6" customFormat="1" x14ac:dyDescent="0.25">
      <c r="A391" s="115" t="s">
        <v>16</v>
      </c>
      <c r="B391" s="116"/>
      <c r="C391" s="116"/>
      <c r="D391" s="116"/>
      <c r="E391" s="117"/>
      <c r="F391" s="21">
        <f>F372+F383+F390</f>
        <v>41.84</v>
      </c>
      <c r="G391" s="21">
        <f>G372+G383+G390</f>
        <v>33.370000000000005</v>
      </c>
      <c r="H391" s="21">
        <f>H372+H383+H390</f>
        <v>119.03999999999999</v>
      </c>
      <c r="I391" s="21">
        <f>I372+I383+I390</f>
        <v>947.44</v>
      </c>
    </row>
    <row r="392" spans="1:9" x14ac:dyDescent="0.25">
      <c r="A392" s="1" t="s">
        <v>0</v>
      </c>
      <c r="B392" s="1"/>
      <c r="C392" s="1"/>
      <c r="D392" s="1"/>
      <c r="E392" s="1"/>
      <c r="F392" s="1"/>
      <c r="G392" s="1" t="s">
        <v>285</v>
      </c>
      <c r="H392" s="1"/>
      <c r="I392" s="1"/>
    </row>
    <row r="393" spans="1:9" x14ac:dyDescent="0.25">
      <c r="A393" s="1" t="s">
        <v>31</v>
      </c>
      <c r="B393" s="1"/>
      <c r="C393" s="1"/>
      <c r="D393" s="1"/>
      <c r="E393" s="1"/>
      <c r="F393" s="1"/>
      <c r="G393" s="1" t="s">
        <v>286</v>
      </c>
      <c r="H393" s="1"/>
      <c r="I393" s="1"/>
    </row>
    <row r="394" spans="1:9" x14ac:dyDescent="0.25">
      <c r="A394" s="1" t="s">
        <v>30</v>
      </c>
      <c r="B394" s="1"/>
      <c r="C394" s="1"/>
      <c r="D394" s="1"/>
      <c r="E394" s="1"/>
      <c r="F394" s="1"/>
      <c r="G394" s="1" t="s">
        <v>287</v>
      </c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43" t="s">
        <v>288</v>
      </c>
      <c r="H395" s="43"/>
      <c r="I395" s="1"/>
    </row>
    <row r="396" spans="1:9" x14ac:dyDescent="0.25">
      <c r="A396" s="60" t="s">
        <v>3</v>
      </c>
      <c r="B396" s="60"/>
      <c r="C396" s="60"/>
      <c r="D396" s="60"/>
      <c r="E396" s="60"/>
      <c r="F396" s="60"/>
      <c r="G396" s="60"/>
      <c r="H396" s="60"/>
      <c r="I396" s="60"/>
    </row>
    <row r="397" spans="1:9" x14ac:dyDescent="0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5" customHeight="1" x14ac:dyDescent="0.25">
      <c r="A398" s="71" t="s">
        <v>10</v>
      </c>
      <c r="B398" s="72"/>
      <c r="C398" s="73"/>
      <c r="D398" s="58" t="s">
        <v>8</v>
      </c>
      <c r="E398" s="58" t="s">
        <v>7</v>
      </c>
      <c r="F398" s="68" t="s">
        <v>6</v>
      </c>
      <c r="G398" s="69"/>
      <c r="H398" s="70"/>
      <c r="I398" s="58" t="s">
        <v>9</v>
      </c>
    </row>
    <row r="399" spans="1:9" ht="25.5" x14ac:dyDescent="0.25">
      <c r="A399" s="74"/>
      <c r="B399" s="75"/>
      <c r="C399" s="76"/>
      <c r="D399" s="59"/>
      <c r="E399" s="59"/>
      <c r="F399" s="13" t="s">
        <v>5</v>
      </c>
      <c r="G399" s="13" t="s">
        <v>4</v>
      </c>
      <c r="H399" s="13" t="s">
        <v>11</v>
      </c>
      <c r="I399" s="59"/>
    </row>
    <row r="400" spans="1:9" ht="30" customHeight="1" x14ac:dyDescent="0.25">
      <c r="A400" s="52" t="s">
        <v>202</v>
      </c>
      <c r="B400" s="53"/>
      <c r="C400" s="54"/>
      <c r="D400" s="11" t="s">
        <v>136</v>
      </c>
      <c r="E400" s="7" t="s">
        <v>203</v>
      </c>
      <c r="F400" s="20">
        <v>4.26</v>
      </c>
      <c r="G400" s="20">
        <v>2.73</v>
      </c>
      <c r="H400" s="20">
        <v>16.489999999999998</v>
      </c>
      <c r="I400" s="20">
        <v>107</v>
      </c>
    </row>
    <row r="401" spans="1:9" ht="30" customHeight="1" x14ac:dyDescent="0.25">
      <c r="A401" s="52" t="s">
        <v>176</v>
      </c>
      <c r="B401" s="53"/>
      <c r="C401" s="54"/>
      <c r="D401" s="11" t="s">
        <v>137</v>
      </c>
      <c r="E401" s="11" t="s">
        <v>138</v>
      </c>
      <c r="F401" s="20">
        <v>5.77</v>
      </c>
      <c r="G401" s="20">
        <v>8.23</v>
      </c>
      <c r="H401" s="20">
        <v>10.43</v>
      </c>
      <c r="I401" s="20">
        <v>126</v>
      </c>
    </row>
    <row r="402" spans="1:9" ht="21.75" customHeight="1" x14ac:dyDescent="0.25">
      <c r="A402" s="52" t="s">
        <v>12</v>
      </c>
      <c r="B402" s="53"/>
      <c r="C402" s="54"/>
      <c r="D402" s="7"/>
      <c r="E402" s="7">
        <v>80</v>
      </c>
      <c r="F402" s="20">
        <v>0.3</v>
      </c>
      <c r="G402" s="20">
        <v>0.3</v>
      </c>
      <c r="H402" s="20">
        <v>10.4</v>
      </c>
      <c r="I402" s="20">
        <v>46</v>
      </c>
    </row>
    <row r="403" spans="1:9" x14ac:dyDescent="0.25">
      <c r="A403" s="84" t="s">
        <v>22</v>
      </c>
      <c r="B403" s="85"/>
      <c r="C403" s="86"/>
      <c r="D403" s="11" t="s">
        <v>38</v>
      </c>
      <c r="E403" s="7">
        <v>100</v>
      </c>
      <c r="F403" s="20">
        <v>0</v>
      </c>
      <c r="G403" s="20">
        <v>0</v>
      </c>
      <c r="H403" s="20">
        <v>0</v>
      </c>
      <c r="I403" s="20">
        <v>0</v>
      </c>
    </row>
    <row r="404" spans="1:9" s="6" customFormat="1" x14ac:dyDescent="0.25">
      <c r="A404" s="62" t="s">
        <v>14</v>
      </c>
      <c r="B404" s="63"/>
      <c r="C404" s="63"/>
      <c r="D404" s="63"/>
      <c r="E404" s="64"/>
      <c r="F404" s="21">
        <f>SUM(F400:F403)</f>
        <v>10.33</v>
      </c>
      <c r="G404" s="21">
        <f t="shared" ref="G404:I404" si="6">SUM(G400:G403)</f>
        <v>11.260000000000002</v>
      </c>
      <c r="H404" s="21">
        <f t="shared" si="6"/>
        <v>37.32</v>
      </c>
      <c r="I404" s="21">
        <f t="shared" si="6"/>
        <v>279</v>
      </c>
    </row>
    <row r="405" spans="1:9" ht="18.75" customHeight="1" x14ac:dyDescent="0.25">
      <c r="A405" s="77"/>
      <c r="B405" s="78"/>
      <c r="C405" s="78"/>
      <c r="D405" s="78"/>
      <c r="E405" s="78"/>
      <c r="F405" s="78"/>
      <c r="G405" s="78"/>
      <c r="H405" s="78"/>
      <c r="I405" s="79"/>
    </row>
    <row r="406" spans="1:9" ht="29.25" customHeight="1" x14ac:dyDescent="0.25">
      <c r="A406" s="80" t="s">
        <v>15</v>
      </c>
      <c r="B406" s="80"/>
      <c r="C406" s="80"/>
      <c r="D406" s="80"/>
      <c r="E406" s="80"/>
      <c r="F406" s="80"/>
      <c r="G406" s="80"/>
      <c r="H406" s="80"/>
      <c r="I406" s="80"/>
    </row>
    <row r="407" spans="1:9" ht="15" customHeight="1" x14ac:dyDescent="0.25">
      <c r="A407" s="71" t="s">
        <v>10</v>
      </c>
      <c r="B407" s="72"/>
      <c r="C407" s="73"/>
      <c r="D407" s="58" t="s">
        <v>8</v>
      </c>
      <c r="E407" s="58" t="s">
        <v>7</v>
      </c>
      <c r="F407" s="68" t="s">
        <v>6</v>
      </c>
      <c r="G407" s="69"/>
      <c r="H407" s="70"/>
      <c r="I407" s="58" t="s">
        <v>9</v>
      </c>
    </row>
    <row r="408" spans="1:9" ht="25.5" x14ac:dyDescent="0.25">
      <c r="A408" s="74"/>
      <c r="B408" s="75"/>
      <c r="C408" s="76"/>
      <c r="D408" s="59"/>
      <c r="E408" s="59"/>
      <c r="F408" s="13" t="s">
        <v>5</v>
      </c>
      <c r="G408" s="13" t="s">
        <v>4</v>
      </c>
      <c r="H408" s="13" t="s">
        <v>11</v>
      </c>
      <c r="I408" s="59"/>
    </row>
    <row r="409" spans="1:9" ht="32.25" customHeight="1" x14ac:dyDescent="0.25">
      <c r="A409" s="52" t="s">
        <v>218</v>
      </c>
      <c r="B409" s="53"/>
      <c r="C409" s="54"/>
      <c r="D409" s="11" t="s">
        <v>139</v>
      </c>
      <c r="E409" s="7">
        <v>100</v>
      </c>
      <c r="F409" s="20">
        <v>0.94</v>
      </c>
      <c r="G409" s="20">
        <v>2.1</v>
      </c>
      <c r="H409" s="20">
        <v>7.11</v>
      </c>
      <c r="I409" s="20">
        <v>48.33</v>
      </c>
    </row>
    <row r="410" spans="1:9" ht="21.75" customHeight="1" x14ac:dyDescent="0.25">
      <c r="A410" s="52" t="s">
        <v>110</v>
      </c>
      <c r="B410" s="53"/>
      <c r="C410" s="54"/>
      <c r="D410" s="11"/>
      <c r="E410" s="7">
        <v>5</v>
      </c>
      <c r="F410" s="20">
        <v>0.22</v>
      </c>
      <c r="G410" s="20">
        <v>0.18</v>
      </c>
      <c r="H410" s="20">
        <v>0.3</v>
      </c>
      <c r="I410" s="20">
        <v>3.62</v>
      </c>
    </row>
    <row r="411" spans="1:9" ht="21" customHeight="1" x14ac:dyDescent="0.25">
      <c r="A411" s="52" t="s">
        <v>17</v>
      </c>
      <c r="B411" s="53"/>
      <c r="C411" s="54"/>
      <c r="D411" s="12"/>
      <c r="E411" s="7">
        <v>20</v>
      </c>
      <c r="F411" s="20">
        <v>1.4</v>
      </c>
      <c r="G411" s="20">
        <v>0.3</v>
      </c>
      <c r="H411" s="20">
        <v>12.9</v>
      </c>
      <c r="I411" s="20">
        <v>50</v>
      </c>
    </row>
    <row r="412" spans="1:9" ht="26.25" customHeight="1" x14ac:dyDescent="0.25">
      <c r="A412" s="52" t="s">
        <v>279</v>
      </c>
      <c r="B412" s="53"/>
      <c r="C412" s="54"/>
      <c r="D412" s="12" t="s">
        <v>280</v>
      </c>
      <c r="E412" s="11" t="s">
        <v>281</v>
      </c>
      <c r="F412" s="20">
        <v>17.13</v>
      </c>
      <c r="G412" s="20">
        <v>8.14</v>
      </c>
      <c r="H412" s="20">
        <v>0.61</v>
      </c>
      <c r="I412" s="20">
        <v>148.07</v>
      </c>
    </row>
    <row r="413" spans="1:9" ht="27" customHeight="1" x14ac:dyDescent="0.25">
      <c r="A413" s="52" t="s">
        <v>282</v>
      </c>
      <c r="B413" s="53"/>
      <c r="C413" s="54"/>
      <c r="D413" s="12" t="s">
        <v>39</v>
      </c>
      <c r="E413" s="7">
        <v>80</v>
      </c>
      <c r="F413" s="20">
        <v>1.81</v>
      </c>
      <c r="G413" s="20">
        <v>2.33</v>
      </c>
      <c r="H413" s="20">
        <v>13.34</v>
      </c>
      <c r="I413" s="20">
        <v>81.67</v>
      </c>
    </row>
    <row r="414" spans="1:9" ht="28.5" customHeight="1" x14ac:dyDescent="0.25">
      <c r="A414" s="52" t="s">
        <v>140</v>
      </c>
      <c r="B414" s="53"/>
      <c r="C414" s="54"/>
      <c r="D414" s="12" t="s">
        <v>141</v>
      </c>
      <c r="E414" s="7">
        <v>70</v>
      </c>
      <c r="F414" s="20">
        <v>0.61</v>
      </c>
      <c r="G414" s="20">
        <v>4.28</v>
      </c>
      <c r="H414" s="20">
        <v>3.66</v>
      </c>
      <c r="I414" s="20">
        <v>55.63</v>
      </c>
    </row>
    <row r="415" spans="1:9" ht="25.5" customHeight="1" x14ac:dyDescent="0.25">
      <c r="A415" s="52" t="s">
        <v>48</v>
      </c>
      <c r="B415" s="53"/>
      <c r="C415" s="54"/>
      <c r="D415" s="11" t="s">
        <v>40</v>
      </c>
      <c r="E415" s="7" t="s">
        <v>41</v>
      </c>
      <c r="F415" s="20">
        <v>0.82</v>
      </c>
      <c r="G415" s="20">
        <v>0.1</v>
      </c>
      <c r="H415" s="20">
        <v>1.92</v>
      </c>
      <c r="I415" s="20">
        <v>11.86</v>
      </c>
    </row>
    <row r="416" spans="1:9" x14ac:dyDescent="0.25">
      <c r="A416" s="87" t="s">
        <v>258</v>
      </c>
      <c r="B416" s="88"/>
      <c r="C416" s="89"/>
      <c r="D416" s="7" t="s">
        <v>37</v>
      </c>
      <c r="E416" s="7">
        <v>100</v>
      </c>
      <c r="F416" s="20">
        <v>0</v>
      </c>
      <c r="G416" s="20">
        <v>0</v>
      </c>
      <c r="H416" s="20">
        <v>0.5</v>
      </c>
      <c r="I416" s="20">
        <v>2</v>
      </c>
    </row>
    <row r="417" spans="1:9" s="6" customFormat="1" x14ac:dyDescent="0.25">
      <c r="A417" s="62" t="s">
        <v>14</v>
      </c>
      <c r="B417" s="63"/>
      <c r="C417" s="63"/>
      <c r="D417" s="63"/>
      <c r="E417" s="64"/>
      <c r="F417" s="21">
        <f>SUM(F409:F416)</f>
        <v>22.929999999999996</v>
      </c>
      <c r="G417" s="21">
        <f>SUM(G409:G416)</f>
        <v>17.430000000000003</v>
      </c>
      <c r="H417" s="21">
        <f>SUM(H409:H416)</f>
        <v>40.340000000000003</v>
      </c>
      <c r="I417" s="21">
        <f>SUM(I409:I416)</f>
        <v>401.18</v>
      </c>
    </row>
    <row r="418" spans="1:9" ht="19.5" customHeight="1" x14ac:dyDescent="0.25">
      <c r="A418" s="77"/>
      <c r="B418" s="78"/>
      <c r="C418" s="78"/>
      <c r="D418" s="78"/>
      <c r="E418" s="78"/>
      <c r="F418" s="78"/>
      <c r="G418" s="78"/>
      <c r="H418" s="78"/>
      <c r="I418" s="79"/>
    </row>
    <row r="419" spans="1:9" ht="33" customHeight="1" x14ac:dyDescent="0.25">
      <c r="A419" s="80" t="s">
        <v>271</v>
      </c>
      <c r="B419" s="80"/>
      <c r="C419" s="80"/>
      <c r="D419" s="80"/>
      <c r="E419" s="80"/>
      <c r="F419" s="80"/>
      <c r="G419" s="80"/>
      <c r="H419" s="80"/>
      <c r="I419" s="80"/>
    </row>
    <row r="420" spans="1:9" ht="15" customHeight="1" x14ac:dyDescent="0.25">
      <c r="A420" s="71" t="s">
        <v>10</v>
      </c>
      <c r="B420" s="72"/>
      <c r="C420" s="73"/>
      <c r="D420" s="58" t="s">
        <v>8</v>
      </c>
      <c r="E420" s="58" t="s">
        <v>7</v>
      </c>
      <c r="F420" s="68" t="s">
        <v>6</v>
      </c>
      <c r="G420" s="69"/>
      <c r="H420" s="70"/>
      <c r="I420" s="58" t="s">
        <v>9</v>
      </c>
    </row>
    <row r="421" spans="1:9" ht="25.5" x14ac:dyDescent="0.25">
      <c r="A421" s="74"/>
      <c r="B421" s="75"/>
      <c r="C421" s="76"/>
      <c r="D421" s="59"/>
      <c r="E421" s="59"/>
      <c r="F421" s="13" t="s">
        <v>5</v>
      </c>
      <c r="G421" s="13" t="s">
        <v>4</v>
      </c>
      <c r="H421" s="13" t="s">
        <v>11</v>
      </c>
      <c r="I421" s="59"/>
    </row>
    <row r="422" spans="1:9" ht="24" customHeight="1" x14ac:dyDescent="0.25">
      <c r="A422" s="52" t="s">
        <v>253</v>
      </c>
      <c r="B422" s="53"/>
      <c r="C422" s="54"/>
      <c r="D422" s="11" t="s">
        <v>231</v>
      </c>
      <c r="E422" s="7">
        <v>100</v>
      </c>
      <c r="F422" s="20">
        <v>12.6</v>
      </c>
      <c r="G422" s="20">
        <v>6</v>
      </c>
      <c r="H422" s="20">
        <v>29.6</v>
      </c>
      <c r="I422" s="20">
        <v>222.9</v>
      </c>
    </row>
    <row r="423" spans="1:9" ht="17.25" customHeight="1" x14ac:dyDescent="0.25">
      <c r="A423" s="52" t="s">
        <v>236</v>
      </c>
      <c r="B423" s="53"/>
      <c r="C423" s="54"/>
      <c r="D423" s="11"/>
      <c r="E423" s="7">
        <v>15</v>
      </c>
      <c r="F423" s="20">
        <v>0.65</v>
      </c>
      <c r="G423" s="20">
        <v>0.56999999999999995</v>
      </c>
      <c r="H423" s="20">
        <v>0.72</v>
      </c>
      <c r="I423" s="20">
        <v>10.65</v>
      </c>
    </row>
    <row r="424" spans="1:9" ht="15" customHeight="1" x14ac:dyDescent="0.25">
      <c r="A424" s="55" t="s">
        <v>152</v>
      </c>
      <c r="B424" s="56"/>
      <c r="C424" s="57"/>
      <c r="D424" s="7"/>
      <c r="E424" s="7">
        <v>80</v>
      </c>
      <c r="F424" s="20">
        <v>2.7</v>
      </c>
      <c r="G424" s="20">
        <v>2</v>
      </c>
      <c r="H424" s="20">
        <v>3.9</v>
      </c>
      <c r="I424" s="20">
        <v>45</v>
      </c>
    </row>
    <row r="425" spans="1:9" s="6" customFormat="1" x14ac:dyDescent="0.25">
      <c r="A425" s="62" t="s">
        <v>14</v>
      </c>
      <c r="B425" s="63"/>
      <c r="C425" s="63"/>
      <c r="D425" s="63"/>
      <c r="E425" s="64"/>
      <c r="F425" s="21">
        <f>SUM(F422:F424)</f>
        <v>15.95</v>
      </c>
      <c r="G425" s="21">
        <f>SUM(G422:G424)</f>
        <v>8.57</v>
      </c>
      <c r="H425" s="21">
        <f>SUM(H422:H424)</f>
        <v>34.22</v>
      </c>
      <c r="I425" s="21">
        <f>SUM(I422:I424)</f>
        <v>278.55</v>
      </c>
    </row>
    <row r="426" spans="1:9" s="6" customFormat="1" x14ac:dyDescent="0.25">
      <c r="A426" s="62" t="s">
        <v>16</v>
      </c>
      <c r="B426" s="63"/>
      <c r="C426" s="63"/>
      <c r="D426" s="63"/>
      <c r="E426" s="64"/>
      <c r="F426" s="31">
        <f>F404+F417+F425</f>
        <v>49.209999999999994</v>
      </c>
      <c r="G426" s="31">
        <f>G404+G417+G425</f>
        <v>37.260000000000005</v>
      </c>
      <c r="H426" s="31">
        <f>H404+H417+H425</f>
        <v>111.88</v>
      </c>
      <c r="I426" s="31">
        <f>I404+I417+I425</f>
        <v>958.73</v>
      </c>
    </row>
    <row r="427" spans="1:9" ht="24" customHeight="1" x14ac:dyDescent="0.25">
      <c r="A427" s="77"/>
      <c r="B427" s="78"/>
      <c r="C427" s="78"/>
      <c r="D427" s="78"/>
      <c r="E427" s="78"/>
      <c r="F427" s="78"/>
      <c r="G427" s="78"/>
      <c r="H427" s="78"/>
      <c r="I427" s="79"/>
    </row>
    <row r="428" spans="1:9" x14ac:dyDescent="0.25">
      <c r="A428" s="1" t="s">
        <v>0</v>
      </c>
      <c r="B428" s="1"/>
      <c r="C428" s="1"/>
      <c r="D428" s="1"/>
      <c r="E428" s="1"/>
      <c r="F428" s="1"/>
      <c r="G428" s="1" t="s">
        <v>285</v>
      </c>
      <c r="H428" s="1"/>
      <c r="I428" s="1"/>
    </row>
    <row r="429" spans="1:9" x14ac:dyDescent="0.25">
      <c r="A429" s="1" t="s">
        <v>31</v>
      </c>
      <c r="B429" s="1"/>
      <c r="C429" s="1"/>
      <c r="D429" s="1"/>
      <c r="E429" s="1"/>
      <c r="F429" s="1"/>
      <c r="G429" s="1" t="s">
        <v>286</v>
      </c>
      <c r="H429" s="1"/>
      <c r="I429" s="1"/>
    </row>
    <row r="430" spans="1:9" x14ac:dyDescent="0.25">
      <c r="A430" s="1" t="s">
        <v>32</v>
      </c>
      <c r="B430" s="1"/>
      <c r="C430" s="1"/>
      <c r="D430" s="1"/>
      <c r="E430" s="1"/>
      <c r="F430" s="1"/>
      <c r="G430" s="1" t="s">
        <v>287</v>
      </c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43" t="s">
        <v>288</v>
      </c>
      <c r="H431" s="43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60" t="s">
        <v>3</v>
      </c>
      <c r="B433" s="60"/>
      <c r="C433" s="60"/>
      <c r="D433" s="60"/>
      <c r="E433" s="60"/>
      <c r="F433" s="60"/>
      <c r="G433" s="60"/>
      <c r="H433" s="60"/>
      <c r="I433" s="60"/>
    </row>
    <row r="434" spans="1:9" x14ac:dyDescent="0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5" customHeight="1" x14ac:dyDescent="0.25">
      <c r="A435" s="71" t="s">
        <v>10</v>
      </c>
      <c r="B435" s="72"/>
      <c r="C435" s="73"/>
      <c r="D435" s="58" t="s">
        <v>8</v>
      </c>
      <c r="E435" s="58" t="s">
        <v>7</v>
      </c>
      <c r="F435" s="68" t="s">
        <v>6</v>
      </c>
      <c r="G435" s="69"/>
      <c r="H435" s="70"/>
      <c r="I435" s="58" t="s">
        <v>9</v>
      </c>
    </row>
    <row r="436" spans="1:9" ht="25.5" x14ac:dyDescent="0.25">
      <c r="A436" s="74"/>
      <c r="B436" s="75"/>
      <c r="C436" s="76"/>
      <c r="D436" s="59"/>
      <c r="E436" s="59"/>
      <c r="F436" s="13" t="s">
        <v>5</v>
      </c>
      <c r="G436" s="13" t="s">
        <v>4</v>
      </c>
      <c r="H436" s="13" t="s">
        <v>11</v>
      </c>
      <c r="I436" s="59"/>
    </row>
    <row r="437" spans="1:9" ht="24.75" customHeight="1" x14ac:dyDescent="0.25">
      <c r="A437" s="52" t="s">
        <v>204</v>
      </c>
      <c r="B437" s="53"/>
      <c r="C437" s="54"/>
      <c r="D437" s="30" t="s">
        <v>148</v>
      </c>
      <c r="E437" s="26">
        <v>100</v>
      </c>
      <c r="F437" s="20">
        <v>15.05</v>
      </c>
      <c r="G437" s="20">
        <v>10.36</v>
      </c>
      <c r="H437" s="20">
        <v>16.46</v>
      </c>
      <c r="I437" s="27">
        <v>220.87</v>
      </c>
    </row>
    <row r="438" spans="1:9" ht="23.25" customHeight="1" x14ac:dyDescent="0.25">
      <c r="A438" s="52" t="s">
        <v>149</v>
      </c>
      <c r="B438" s="53"/>
      <c r="C438" s="54"/>
      <c r="D438" s="30"/>
      <c r="E438" s="26">
        <v>15</v>
      </c>
      <c r="F438" s="20">
        <v>0.65</v>
      </c>
      <c r="G438" s="20">
        <v>0.52</v>
      </c>
      <c r="H438" s="20">
        <v>0.88</v>
      </c>
      <c r="I438" s="27">
        <v>10.84</v>
      </c>
    </row>
    <row r="439" spans="1:9" ht="19.5" customHeight="1" x14ac:dyDescent="0.25">
      <c r="A439" s="52" t="s">
        <v>150</v>
      </c>
      <c r="B439" s="53"/>
      <c r="C439" s="54"/>
      <c r="D439" s="11"/>
      <c r="E439" s="7">
        <v>15</v>
      </c>
      <c r="F439" s="20">
        <v>0.14000000000000001</v>
      </c>
      <c r="G439" s="20">
        <v>0.06</v>
      </c>
      <c r="H439" s="20">
        <v>1.46</v>
      </c>
      <c r="I439" s="20">
        <v>6.9</v>
      </c>
    </row>
    <row r="440" spans="1:9" ht="15" customHeight="1" x14ac:dyDescent="0.25">
      <c r="A440" s="52" t="s">
        <v>12</v>
      </c>
      <c r="B440" s="53"/>
      <c r="C440" s="54"/>
      <c r="D440" s="7"/>
      <c r="E440" s="7">
        <v>80</v>
      </c>
      <c r="F440" s="20">
        <v>0.3</v>
      </c>
      <c r="G440" s="20">
        <v>0.3</v>
      </c>
      <c r="H440" s="20">
        <v>10.4</v>
      </c>
      <c r="I440" s="20">
        <v>46</v>
      </c>
    </row>
    <row r="441" spans="1:9" x14ac:dyDescent="0.25">
      <c r="A441" s="84" t="s">
        <v>13</v>
      </c>
      <c r="B441" s="85"/>
      <c r="C441" s="86"/>
      <c r="D441" s="7" t="s">
        <v>35</v>
      </c>
      <c r="E441" s="7">
        <v>100</v>
      </c>
      <c r="F441" s="20">
        <v>0</v>
      </c>
      <c r="G441" s="20">
        <v>0</v>
      </c>
      <c r="H441" s="20">
        <v>0</v>
      </c>
      <c r="I441" s="20">
        <v>0</v>
      </c>
    </row>
    <row r="442" spans="1:9" s="6" customFormat="1" x14ac:dyDescent="0.25">
      <c r="A442" s="62" t="s">
        <v>14</v>
      </c>
      <c r="B442" s="63"/>
      <c r="C442" s="63"/>
      <c r="D442" s="63"/>
      <c r="E442" s="64"/>
      <c r="F442" s="21">
        <v>16.14</v>
      </c>
      <c r="G442" s="21">
        <v>11.24</v>
      </c>
      <c r="H442" s="21">
        <v>29.2</v>
      </c>
      <c r="I442" s="21">
        <v>284.61</v>
      </c>
    </row>
    <row r="443" spans="1:9" ht="22.5" customHeight="1" x14ac:dyDescent="0.25">
      <c r="A443" s="118"/>
      <c r="B443" s="119"/>
      <c r="C443" s="119"/>
      <c r="D443" s="119"/>
      <c r="E443" s="119"/>
      <c r="F443" s="119"/>
      <c r="G443" s="119"/>
      <c r="H443" s="119"/>
      <c r="I443" s="120"/>
    </row>
    <row r="444" spans="1:9" ht="30.75" customHeight="1" x14ac:dyDescent="0.25">
      <c r="A444" s="80" t="s">
        <v>15</v>
      </c>
      <c r="B444" s="80"/>
      <c r="C444" s="80"/>
      <c r="D444" s="80"/>
      <c r="E444" s="80"/>
      <c r="F444" s="80"/>
      <c r="G444" s="80"/>
      <c r="H444" s="80"/>
      <c r="I444" s="80"/>
    </row>
    <row r="445" spans="1:9" ht="15" customHeight="1" x14ac:dyDescent="0.25">
      <c r="A445" s="71" t="s">
        <v>10</v>
      </c>
      <c r="B445" s="72"/>
      <c r="C445" s="73"/>
      <c r="D445" s="58" t="s">
        <v>8</v>
      </c>
      <c r="E445" s="58" t="s">
        <v>7</v>
      </c>
      <c r="F445" s="68" t="s">
        <v>6</v>
      </c>
      <c r="G445" s="69"/>
      <c r="H445" s="70"/>
      <c r="I445" s="58" t="s">
        <v>9</v>
      </c>
    </row>
    <row r="446" spans="1:9" ht="25.5" x14ac:dyDescent="0.25">
      <c r="A446" s="74"/>
      <c r="B446" s="75"/>
      <c r="C446" s="76"/>
      <c r="D446" s="59"/>
      <c r="E446" s="59"/>
      <c r="F446" s="13" t="s">
        <v>5</v>
      </c>
      <c r="G446" s="13" t="s">
        <v>4</v>
      </c>
      <c r="H446" s="13" t="s">
        <v>11</v>
      </c>
      <c r="I446" s="59"/>
    </row>
    <row r="447" spans="1:9" ht="39.75" customHeight="1" x14ac:dyDescent="0.25">
      <c r="A447" s="52" t="s">
        <v>143</v>
      </c>
      <c r="B447" s="53"/>
      <c r="C447" s="54"/>
      <c r="D447" s="11" t="s">
        <v>144</v>
      </c>
      <c r="E447" s="7">
        <v>100</v>
      </c>
      <c r="F447" s="20">
        <v>2.4900000000000002</v>
      </c>
      <c r="G447" s="20">
        <v>3.4</v>
      </c>
      <c r="H447" s="20">
        <v>13.82</v>
      </c>
      <c r="I447" s="20">
        <v>95.86</v>
      </c>
    </row>
    <row r="448" spans="1:9" ht="26.25" customHeight="1" x14ac:dyDescent="0.25">
      <c r="A448" s="52" t="s">
        <v>254</v>
      </c>
      <c r="B448" s="53"/>
      <c r="C448" s="54"/>
      <c r="D448" s="11" t="s">
        <v>317</v>
      </c>
      <c r="E448" s="11" t="s">
        <v>208</v>
      </c>
      <c r="F448" s="20">
        <v>14.2</v>
      </c>
      <c r="G448" s="20">
        <v>10.7</v>
      </c>
      <c r="H448" s="20">
        <v>5.5</v>
      </c>
      <c r="I448" s="20">
        <v>175</v>
      </c>
    </row>
    <row r="449" spans="1:9" ht="29.25" customHeight="1" x14ac:dyDescent="0.25">
      <c r="A449" s="52" t="s">
        <v>177</v>
      </c>
      <c r="B449" s="53"/>
      <c r="C449" s="54"/>
      <c r="D449" s="7" t="s">
        <v>131</v>
      </c>
      <c r="E449" s="7">
        <v>50</v>
      </c>
      <c r="F449" s="20">
        <v>2.77</v>
      </c>
      <c r="G449" s="20">
        <v>1.67</v>
      </c>
      <c r="H449" s="20">
        <v>15.48</v>
      </c>
      <c r="I449" s="20">
        <v>88.04</v>
      </c>
    </row>
    <row r="450" spans="1:9" ht="29.25" customHeight="1" x14ac:dyDescent="0.25">
      <c r="A450" s="52" t="s">
        <v>293</v>
      </c>
      <c r="B450" s="53"/>
      <c r="C450" s="54"/>
      <c r="D450" s="7" t="s">
        <v>178</v>
      </c>
      <c r="E450" s="7">
        <v>50</v>
      </c>
      <c r="F450" s="20">
        <v>0.95</v>
      </c>
      <c r="G450" s="20">
        <v>3.56</v>
      </c>
      <c r="H450" s="20">
        <v>4.42</v>
      </c>
      <c r="I450" s="20">
        <v>53.56</v>
      </c>
    </row>
    <row r="451" spans="1:9" ht="33.75" customHeight="1" x14ac:dyDescent="0.25">
      <c r="A451" s="52" t="s">
        <v>209</v>
      </c>
      <c r="B451" s="53"/>
      <c r="C451" s="54"/>
      <c r="D451" s="11" t="s">
        <v>40</v>
      </c>
      <c r="E451" s="7" t="s">
        <v>41</v>
      </c>
      <c r="F451" s="20">
        <v>0.4</v>
      </c>
      <c r="G451" s="20">
        <v>0.08</v>
      </c>
      <c r="H451" s="20">
        <v>2.56</v>
      </c>
      <c r="I451" s="20">
        <v>12.56</v>
      </c>
    </row>
    <row r="452" spans="1:9" x14ac:dyDescent="0.25">
      <c r="A452" s="87" t="s">
        <v>19</v>
      </c>
      <c r="B452" s="88"/>
      <c r="C452" s="89"/>
      <c r="D452" s="7"/>
      <c r="E452" s="7">
        <v>100</v>
      </c>
      <c r="F452" s="20">
        <v>0</v>
      </c>
      <c r="G452" s="20">
        <v>0</v>
      </c>
      <c r="H452" s="20">
        <v>0</v>
      </c>
      <c r="I452" s="20">
        <v>0</v>
      </c>
    </row>
    <row r="453" spans="1:9" s="6" customFormat="1" x14ac:dyDescent="0.25">
      <c r="A453" s="62" t="s">
        <v>14</v>
      </c>
      <c r="B453" s="63"/>
      <c r="C453" s="63"/>
      <c r="D453" s="63"/>
      <c r="E453" s="64"/>
      <c r="F453" s="21">
        <f>SUM(F447:F452)</f>
        <v>20.809999999999995</v>
      </c>
      <c r="G453" s="21">
        <f>SUM(G447:G452)</f>
        <v>19.409999999999997</v>
      </c>
      <c r="H453" s="21">
        <f>SUM(H447:H452)</f>
        <v>41.78</v>
      </c>
      <c r="I453" s="21">
        <f>SUM(I447:I452)</f>
        <v>425.02000000000004</v>
      </c>
    </row>
    <row r="454" spans="1:9" ht="23.25" customHeight="1" x14ac:dyDescent="0.25">
      <c r="A454" s="77"/>
      <c r="B454" s="78"/>
      <c r="C454" s="78"/>
      <c r="D454" s="78"/>
      <c r="E454" s="78"/>
      <c r="F454" s="78"/>
      <c r="G454" s="78"/>
      <c r="H454" s="78"/>
      <c r="I454" s="79"/>
    </row>
    <row r="455" spans="1:9" ht="29.25" customHeight="1" x14ac:dyDescent="0.25">
      <c r="A455" s="80" t="s">
        <v>271</v>
      </c>
      <c r="B455" s="80"/>
      <c r="C455" s="80"/>
      <c r="D455" s="80"/>
      <c r="E455" s="80"/>
      <c r="F455" s="80"/>
      <c r="G455" s="80"/>
      <c r="H455" s="80"/>
      <c r="I455" s="80"/>
    </row>
    <row r="456" spans="1:9" ht="15" customHeight="1" x14ac:dyDescent="0.25">
      <c r="A456" s="71" t="s">
        <v>10</v>
      </c>
      <c r="B456" s="72"/>
      <c r="C456" s="73"/>
      <c r="D456" s="58" t="s">
        <v>8</v>
      </c>
      <c r="E456" s="58" t="s">
        <v>7</v>
      </c>
      <c r="F456" s="68" t="s">
        <v>6</v>
      </c>
      <c r="G456" s="69"/>
      <c r="H456" s="70"/>
      <c r="I456" s="58" t="s">
        <v>9</v>
      </c>
    </row>
    <row r="457" spans="1:9" ht="25.5" x14ac:dyDescent="0.25">
      <c r="A457" s="74"/>
      <c r="B457" s="75"/>
      <c r="C457" s="76"/>
      <c r="D457" s="59"/>
      <c r="E457" s="59"/>
      <c r="F457" s="13" t="s">
        <v>5</v>
      </c>
      <c r="G457" s="13" t="s">
        <v>4</v>
      </c>
      <c r="H457" s="13" t="s">
        <v>11</v>
      </c>
      <c r="I457" s="59"/>
    </row>
    <row r="458" spans="1:9" ht="28.5" customHeight="1" x14ac:dyDescent="0.25">
      <c r="A458" s="52" t="s">
        <v>261</v>
      </c>
      <c r="B458" s="53"/>
      <c r="C458" s="54"/>
      <c r="D458" s="30" t="s">
        <v>262</v>
      </c>
      <c r="E458" s="26">
        <v>150</v>
      </c>
      <c r="F458" s="20">
        <v>4.04</v>
      </c>
      <c r="G458" s="20">
        <v>5.23</v>
      </c>
      <c r="H458" s="20">
        <v>14.99</v>
      </c>
      <c r="I458" s="27">
        <v>120.11</v>
      </c>
    </row>
    <row r="459" spans="1:9" ht="25.5" customHeight="1" x14ac:dyDescent="0.25">
      <c r="A459" s="52" t="s">
        <v>263</v>
      </c>
      <c r="B459" s="53"/>
      <c r="C459" s="54"/>
      <c r="D459" s="11" t="s">
        <v>264</v>
      </c>
      <c r="E459" s="11" t="s">
        <v>229</v>
      </c>
      <c r="F459" s="20">
        <v>2.23</v>
      </c>
      <c r="G459" s="20">
        <v>6.9</v>
      </c>
      <c r="H459" s="20">
        <v>12.9</v>
      </c>
      <c r="I459" s="20">
        <v>124</v>
      </c>
    </row>
    <row r="460" spans="1:9" s="6" customFormat="1" x14ac:dyDescent="0.25">
      <c r="A460" s="62" t="s">
        <v>14</v>
      </c>
      <c r="B460" s="63"/>
      <c r="C460" s="63"/>
      <c r="D460" s="63"/>
      <c r="E460" s="64"/>
      <c r="F460" s="21">
        <v>6.27</v>
      </c>
      <c r="G460" s="21">
        <v>12.13</v>
      </c>
      <c r="H460" s="21">
        <v>27.89</v>
      </c>
      <c r="I460" s="21">
        <v>244.11</v>
      </c>
    </row>
    <row r="461" spans="1:9" s="6" customFormat="1" x14ac:dyDescent="0.25">
      <c r="A461" s="62" t="s">
        <v>16</v>
      </c>
      <c r="B461" s="63"/>
      <c r="C461" s="63"/>
      <c r="D461" s="63"/>
      <c r="E461" s="64"/>
      <c r="F461" s="31">
        <f>F442+F453+F460</f>
        <v>43.22</v>
      </c>
      <c r="G461" s="31">
        <f>G442+G453+G460</f>
        <v>42.78</v>
      </c>
      <c r="H461" s="31">
        <f>H442+H453+H460</f>
        <v>98.87</v>
      </c>
      <c r="I461" s="31">
        <f>I442+I453+I460</f>
        <v>953.74000000000012</v>
      </c>
    </row>
    <row r="462" spans="1:9" ht="28.5" customHeight="1" x14ac:dyDescent="0.25">
      <c r="A462" s="77"/>
      <c r="B462" s="78"/>
      <c r="C462" s="78"/>
      <c r="D462" s="78"/>
      <c r="E462" s="78"/>
      <c r="F462" s="78"/>
      <c r="G462" s="78"/>
      <c r="H462" s="78"/>
      <c r="I462" s="79"/>
    </row>
    <row r="463" spans="1:9" ht="10.5" customHeight="1" x14ac:dyDescent="0.25"/>
    <row r="464" spans="1:9" x14ac:dyDescent="0.25">
      <c r="A464" s="1" t="s">
        <v>0</v>
      </c>
      <c r="B464" s="1"/>
      <c r="C464" s="1"/>
      <c r="D464" s="1"/>
      <c r="E464" s="1"/>
      <c r="F464" s="1"/>
      <c r="G464" s="1" t="s">
        <v>285</v>
      </c>
      <c r="H464" s="1"/>
      <c r="I464" s="1"/>
    </row>
    <row r="465" spans="1:9" x14ac:dyDescent="0.25">
      <c r="A465" s="1" t="s">
        <v>31</v>
      </c>
      <c r="B465" s="1"/>
      <c r="C465" s="1"/>
      <c r="D465" s="1"/>
      <c r="E465" s="1"/>
      <c r="F465" s="1"/>
      <c r="G465" s="1" t="s">
        <v>286</v>
      </c>
      <c r="H465" s="1"/>
      <c r="I465" s="1"/>
    </row>
    <row r="466" spans="1:9" x14ac:dyDescent="0.25">
      <c r="A466" s="1" t="s">
        <v>33</v>
      </c>
      <c r="B466" s="1"/>
      <c r="C466" s="1"/>
      <c r="D466" s="1"/>
      <c r="E466" s="1"/>
      <c r="F466" s="1"/>
      <c r="G466" s="1" t="s">
        <v>287</v>
      </c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43" t="s">
        <v>288</v>
      </c>
      <c r="H467" s="43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60" t="s">
        <v>3</v>
      </c>
      <c r="B469" s="60"/>
      <c r="C469" s="60"/>
      <c r="D469" s="60"/>
      <c r="E469" s="60"/>
      <c r="F469" s="60"/>
      <c r="G469" s="60"/>
      <c r="H469" s="60"/>
      <c r="I469" s="60"/>
    </row>
    <row r="470" spans="1:9" x14ac:dyDescent="0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5" customHeight="1" x14ac:dyDescent="0.25">
      <c r="A471" s="71" t="s">
        <v>10</v>
      </c>
      <c r="B471" s="72"/>
      <c r="C471" s="73"/>
      <c r="D471" s="58" t="s">
        <v>8</v>
      </c>
      <c r="E471" s="58" t="s">
        <v>7</v>
      </c>
      <c r="F471" s="68" t="s">
        <v>6</v>
      </c>
      <c r="G471" s="69"/>
      <c r="H471" s="70"/>
      <c r="I471" s="58" t="s">
        <v>9</v>
      </c>
    </row>
    <row r="472" spans="1:9" ht="25.5" x14ac:dyDescent="0.25">
      <c r="A472" s="74"/>
      <c r="B472" s="75"/>
      <c r="C472" s="76"/>
      <c r="D472" s="59"/>
      <c r="E472" s="59"/>
      <c r="F472" s="13" t="s">
        <v>5</v>
      </c>
      <c r="G472" s="13" t="s">
        <v>4</v>
      </c>
      <c r="H472" s="13" t="s">
        <v>11</v>
      </c>
      <c r="I472" s="59"/>
    </row>
    <row r="473" spans="1:9" ht="40.5" customHeight="1" x14ac:dyDescent="0.25">
      <c r="A473" s="52" t="s">
        <v>142</v>
      </c>
      <c r="B473" s="53"/>
      <c r="C473" s="54"/>
      <c r="D473" s="11" t="s">
        <v>49</v>
      </c>
      <c r="E473" s="7" t="s">
        <v>151</v>
      </c>
      <c r="F473" s="20">
        <v>7.16</v>
      </c>
      <c r="G473" s="20">
        <v>7.53</v>
      </c>
      <c r="H473" s="20">
        <v>26.01</v>
      </c>
      <c r="I473" s="20">
        <v>200.48</v>
      </c>
    </row>
    <row r="474" spans="1:9" ht="15" customHeight="1" x14ac:dyDescent="0.25">
      <c r="A474" s="52" t="s">
        <v>12</v>
      </c>
      <c r="B474" s="53"/>
      <c r="C474" s="54"/>
      <c r="D474" s="7"/>
      <c r="E474" s="7">
        <v>80</v>
      </c>
      <c r="F474" s="20">
        <v>0.3</v>
      </c>
      <c r="G474" s="20">
        <v>0.3</v>
      </c>
      <c r="H474" s="20">
        <v>10.4</v>
      </c>
      <c r="I474" s="20">
        <v>46</v>
      </c>
    </row>
    <row r="475" spans="1:9" x14ac:dyDescent="0.25">
      <c r="A475" s="84" t="s">
        <v>27</v>
      </c>
      <c r="B475" s="85"/>
      <c r="C475" s="86"/>
      <c r="D475" s="7" t="s">
        <v>35</v>
      </c>
      <c r="E475" s="7">
        <v>100</v>
      </c>
      <c r="F475" s="20">
        <v>0</v>
      </c>
      <c r="G475" s="20">
        <v>0</v>
      </c>
      <c r="H475" s="20">
        <v>0</v>
      </c>
      <c r="I475" s="20">
        <v>0</v>
      </c>
    </row>
    <row r="476" spans="1:9" s="6" customFormat="1" x14ac:dyDescent="0.25">
      <c r="A476" s="62" t="s">
        <v>14</v>
      </c>
      <c r="B476" s="63"/>
      <c r="C476" s="63"/>
      <c r="D476" s="63"/>
      <c r="E476" s="64"/>
      <c r="F476" s="21">
        <f>SUM(F473:F475)</f>
        <v>7.46</v>
      </c>
      <c r="G476" s="21">
        <f>SUM(G473:G475)</f>
        <v>7.83</v>
      </c>
      <c r="H476" s="21">
        <f>SUM(H473:H475)</f>
        <v>36.410000000000004</v>
      </c>
      <c r="I476" s="21">
        <f>SUM(I473:I475)</f>
        <v>246.48</v>
      </c>
    </row>
    <row r="477" spans="1:9" ht="27.75" customHeight="1" x14ac:dyDescent="0.25">
      <c r="A477" s="77"/>
      <c r="B477" s="78"/>
      <c r="C477" s="78"/>
      <c r="D477" s="78"/>
      <c r="E477" s="78"/>
      <c r="F477" s="78"/>
      <c r="G477" s="78"/>
      <c r="H477" s="78"/>
      <c r="I477" s="79"/>
    </row>
    <row r="478" spans="1:9" ht="36" customHeight="1" x14ac:dyDescent="0.25">
      <c r="A478" s="80" t="s">
        <v>15</v>
      </c>
      <c r="B478" s="80"/>
      <c r="C478" s="80"/>
      <c r="D478" s="80"/>
      <c r="E478" s="80"/>
      <c r="F478" s="80"/>
      <c r="G478" s="80"/>
      <c r="H478" s="80"/>
      <c r="I478" s="80"/>
    </row>
    <row r="479" spans="1:9" ht="15" customHeight="1" x14ac:dyDescent="0.25">
      <c r="A479" s="71" t="s">
        <v>10</v>
      </c>
      <c r="B479" s="72"/>
      <c r="C479" s="73"/>
      <c r="D479" s="58" t="s">
        <v>8</v>
      </c>
      <c r="E479" s="58" t="s">
        <v>7</v>
      </c>
      <c r="F479" s="68" t="s">
        <v>6</v>
      </c>
      <c r="G479" s="69"/>
      <c r="H479" s="70"/>
      <c r="I479" s="58" t="s">
        <v>9</v>
      </c>
    </row>
    <row r="480" spans="1:9" ht="25.5" x14ac:dyDescent="0.25">
      <c r="A480" s="74"/>
      <c r="B480" s="75"/>
      <c r="C480" s="76"/>
      <c r="D480" s="59"/>
      <c r="E480" s="59"/>
      <c r="F480" s="13" t="s">
        <v>5</v>
      </c>
      <c r="G480" s="13" t="s">
        <v>4</v>
      </c>
      <c r="H480" s="13" t="s">
        <v>11</v>
      </c>
      <c r="I480" s="59"/>
    </row>
    <row r="481" spans="1:9" ht="27.75" customHeight="1" x14ac:dyDescent="0.25">
      <c r="A481" s="52" t="s">
        <v>153</v>
      </c>
      <c r="B481" s="53"/>
      <c r="C481" s="54"/>
      <c r="D481" s="11" t="s">
        <v>161</v>
      </c>
      <c r="E481" s="7">
        <v>100</v>
      </c>
      <c r="F481" s="20">
        <v>2.4700000000000002</v>
      </c>
      <c r="G481" s="20">
        <v>1.44</v>
      </c>
      <c r="H481" s="20">
        <v>10.18</v>
      </c>
      <c r="I481" s="20">
        <v>64</v>
      </c>
    </row>
    <row r="482" spans="1:9" ht="21.75" customHeight="1" x14ac:dyDescent="0.25">
      <c r="A482" s="52" t="s">
        <v>91</v>
      </c>
      <c r="B482" s="53"/>
      <c r="C482" s="54"/>
      <c r="D482" s="11"/>
      <c r="E482" s="7">
        <v>20</v>
      </c>
      <c r="F482" s="20">
        <v>1.4</v>
      </c>
      <c r="G482" s="20">
        <v>0.3</v>
      </c>
      <c r="H482" s="20">
        <v>10.5</v>
      </c>
      <c r="I482" s="20">
        <v>50</v>
      </c>
    </row>
    <row r="483" spans="1:9" ht="26.25" customHeight="1" x14ac:dyDescent="0.25">
      <c r="A483" s="52" t="s">
        <v>220</v>
      </c>
      <c r="B483" s="53"/>
      <c r="C483" s="54"/>
      <c r="D483" s="7" t="s">
        <v>221</v>
      </c>
      <c r="E483" s="11" t="s">
        <v>222</v>
      </c>
      <c r="F483" s="20">
        <v>15.4</v>
      </c>
      <c r="G483" s="20">
        <v>4.5</v>
      </c>
      <c r="H483" s="20">
        <v>18</v>
      </c>
      <c r="I483" s="20">
        <v>178</v>
      </c>
    </row>
    <row r="484" spans="1:9" ht="26.25" customHeight="1" x14ac:dyDescent="0.25">
      <c r="A484" s="52" t="s">
        <v>154</v>
      </c>
      <c r="B484" s="53"/>
      <c r="C484" s="54"/>
      <c r="D484" s="7" t="s">
        <v>323</v>
      </c>
      <c r="E484" s="7">
        <v>100</v>
      </c>
      <c r="F484" s="20">
        <v>2.2999999999999998</v>
      </c>
      <c r="G484" s="20">
        <v>2.9</v>
      </c>
      <c r="H484" s="20">
        <v>16.899999999999999</v>
      </c>
      <c r="I484" s="20">
        <v>103</v>
      </c>
    </row>
    <row r="485" spans="1:9" ht="27.75" customHeight="1" x14ac:dyDescent="0.25">
      <c r="A485" s="52" t="s">
        <v>223</v>
      </c>
      <c r="B485" s="53"/>
      <c r="C485" s="54"/>
      <c r="D485" s="7" t="s">
        <v>40</v>
      </c>
      <c r="E485" s="7" t="s">
        <v>224</v>
      </c>
      <c r="F485" s="20">
        <v>1.2</v>
      </c>
      <c r="G485" s="20">
        <v>0.3</v>
      </c>
      <c r="H485" s="20">
        <v>4.2</v>
      </c>
      <c r="I485" s="20">
        <v>24</v>
      </c>
    </row>
    <row r="486" spans="1:9" x14ac:dyDescent="0.25">
      <c r="A486" s="93" t="s">
        <v>19</v>
      </c>
      <c r="B486" s="94"/>
      <c r="C486" s="95"/>
      <c r="D486" s="7"/>
      <c r="E486" s="7">
        <v>100</v>
      </c>
      <c r="F486" s="20">
        <v>0</v>
      </c>
      <c r="G486" s="20">
        <v>0</v>
      </c>
      <c r="H486" s="20">
        <v>0</v>
      </c>
      <c r="I486" s="20">
        <v>0</v>
      </c>
    </row>
    <row r="487" spans="1:9" s="6" customFormat="1" x14ac:dyDescent="0.25">
      <c r="A487" s="62" t="s">
        <v>14</v>
      </c>
      <c r="B487" s="63"/>
      <c r="C487" s="63"/>
      <c r="D487" s="63"/>
      <c r="E487" s="64"/>
      <c r="F487" s="21">
        <f>SUM(F481:F486)</f>
        <v>22.77</v>
      </c>
      <c r="G487" s="21">
        <f>SUM(G481:G486)</f>
        <v>9.4400000000000013</v>
      </c>
      <c r="H487" s="21">
        <f>SUM(H481:H486)</f>
        <v>59.78</v>
      </c>
      <c r="I487" s="21">
        <f>SUM(I481:I486)</f>
        <v>419</v>
      </c>
    </row>
    <row r="488" spans="1:9" ht="25.5" customHeight="1" x14ac:dyDescent="0.25">
      <c r="A488" s="77"/>
      <c r="B488" s="78"/>
      <c r="C488" s="78"/>
      <c r="D488" s="78"/>
      <c r="E488" s="78"/>
      <c r="F488" s="78"/>
      <c r="G488" s="78"/>
      <c r="H488" s="78"/>
      <c r="I488" s="79"/>
    </row>
    <row r="489" spans="1:9" ht="33.75" customHeight="1" x14ac:dyDescent="0.25">
      <c r="A489" s="80" t="s">
        <v>271</v>
      </c>
      <c r="B489" s="80"/>
      <c r="C489" s="80"/>
      <c r="D489" s="80"/>
      <c r="E489" s="80"/>
      <c r="F489" s="80"/>
      <c r="G489" s="80"/>
      <c r="H489" s="80"/>
      <c r="I489" s="80"/>
    </row>
    <row r="490" spans="1:9" ht="15" customHeight="1" x14ac:dyDescent="0.25">
      <c r="A490" s="71" t="s">
        <v>10</v>
      </c>
      <c r="B490" s="72"/>
      <c r="C490" s="73"/>
      <c r="D490" s="58" t="s">
        <v>8</v>
      </c>
      <c r="E490" s="58" t="s">
        <v>7</v>
      </c>
      <c r="F490" s="68" t="s">
        <v>6</v>
      </c>
      <c r="G490" s="69"/>
      <c r="H490" s="70"/>
      <c r="I490" s="58" t="s">
        <v>9</v>
      </c>
    </row>
    <row r="491" spans="1:9" ht="25.5" x14ac:dyDescent="0.25">
      <c r="A491" s="74"/>
      <c r="B491" s="75"/>
      <c r="C491" s="76"/>
      <c r="D491" s="59"/>
      <c r="E491" s="59"/>
      <c r="F491" s="13" t="s">
        <v>5</v>
      </c>
      <c r="G491" s="13" t="s">
        <v>4</v>
      </c>
      <c r="H491" s="13" t="s">
        <v>11</v>
      </c>
      <c r="I491" s="59"/>
    </row>
    <row r="492" spans="1:9" ht="27.75" customHeight="1" x14ac:dyDescent="0.25">
      <c r="A492" s="52" t="s">
        <v>255</v>
      </c>
      <c r="B492" s="53"/>
      <c r="C492" s="54"/>
      <c r="D492" s="25" t="s">
        <v>256</v>
      </c>
      <c r="E492" s="26" t="s">
        <v>257</v>
      </c>
      <c r="F492" s="20">
        <v>5.82</v>
      </c>
      <c r="G492" s="20">
        <v>10.85</v>
      </c>
      <c r="H492" s="20">
        <v>21</v>
      </c>
      <c r="I492" s="27">
        <v>205</v>
      </c>
    </row>
    <row r="493" spans="1:9" ht="21" customHeight="1" x14ac:dyDescent="0.25">
      <c r="A493" s="52" t="s">
        <v>269</v>
      </c>
      <c r="B493" s="53"/>
      <c r="C493" s="54"/>
      <c r="D493" s="25" t="s">
        <v>313</v>
      </c>
      <c r="E493" s="26">
        <v>40</v>
      </c>
      <c r="F493" s="20">
        <v>0.32</v>
      </c>
      <c r="G493" s="20">
        <v>0.08</v>
      </c>
      <c r="H493" s="20">
        <v>1</v>
      </c>
      <c r="I493" s="27">
        <v>5.68</v>
      </c>
    </row>
    <row r="494" spans="1:9" ht="15.75" customHeight="1" x14ac:dyDescent="0.25">
      <c r="A494" s="52" t="s">
        <v>259</v>
      </c>
      <c r="B494" s="53"/>
      <c r="C494" s="54"/>
      <c r="D494" s="9"/>
      <c r="E494" s="7">
        <v>100</v>
      </c>
      <c r="F494" s="20">
        <v>3.4</v>
      </c>
      <c r="G494" s="20">
        <v>2.5499999999999998</v>
      </c>
      <c r="H494" s="20">
        <v>4.9000000000000004</v>
      </c>
      <c r="I494" s="20">
        <v>60</v>
      </c>
    </row>
    <row r="495" spans="1:9" s="6" customFormat="1" x14ac:dyDescent="0.25">
      <c r="A495" s="62" t="s">
        <v>14</v>
      </c>
      <c r="B495" s="63"/>
      <c r="C495" s="63"/>
      <c r="D495" s="63"/>
      <c r="E495" s="64"/>
      <c r="F495" s="21">
        <v>9.5399999999999991</v>
      </c>
      <c r="G495" s="21">
        <v>13.48</v>
      </c>
      <c r="H495" s="21">
        <v>27</v>
      </c>
      <c r="I495" s="21">
        <v>270.68</v>
      </c>
    </row>
    <row r="496" spans="1:9" s="6" customFormat="1" x14ac:dyDescent="0.25">
      <c r="A496" s="62" t="s">
        <v>16</v>
      </c>
      <c r="B496" s="63"/>
      <c r="C496" s="63"/>
      <c r="D496" s="63"/>
      <c r="E496" s="64"/>
      <c r="F496" s="31">
        <f>F476+F487+F495</f>
        <v>39.769999999999996</v>
      </c>
      <c r="G496" s="31">
        <f>G476+G487+G495</f>
        <v>30.750000000000004</v>
      </c>
      <c r="H496" s="31">
        <f>H476+H487+H495</f>
        <v>123.19</v>
      </c>
      <c r="I496" s="31">
        <f>I476+I487+I495</f>
        <v>936.16000000000008</v>
      </c>
    </row>
    <row r="497" spans="1:9" ht="24.75" customHeight="1" x14ac:dyDescent="0.25">
      <c r="A497" s="77"/>
      <c r="B497" s="78"/>
      <c r="C497" s="78"/>
      <c r="D497" s="78"/>
      <c r="E497" s="78"/>
      <c r="F497" s="78"/>
      <c r="G497" s="78"/>
      <c r="H497" s="78"/>
      <c r="I497" s="79"/>
    </row>
    <row r="498" spans="1:9" ht="37.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1.2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x14ac:dyDescent="0.25">
      <c r="A500" s="1" t="s">
        <v>0</v>
      </c>
      <c r="B500" s="1"/>
      <c r="C500" s="1"/>
      <c r="D500" s="1"/>
      <c r="E500" s="1"/>
      <c r="F500" s="1"/>
      <c r="G500" s="1" t="s">
        <v>285</v>
      </c>
      <c r="H500" s="1"/>
      <c r="I500" s="1"/>
    </row>
    <row r="501" spans="1:9" x14ac:dyDescent="0.25">
      <c r="A501" s="1" t="s">
        <v>31</v>
      </c>
      <c r="B501" s="1"/>
      <c r="C501" s="1"/>
      <c r="D501" s="1"/>
      <c r="E501" s="1"/>
      <c r="F501" s="1"/>
      <c r="G501" s="1" t="s">
        <v>286</v>
      </c>
      <c r="H501" s="1"/>
      <c r="I501" s="1"/>
    </row>
    <row r="502" spans="1:9" x14ac:dyDescent="0.25">
      <c r="A502" s="1" t="s">
        <v>34</v>
      </c>
      <c r="B502" s="1"/>
      <c r="C502" s="1"/>
      <c r="D502" s="1"/>
      <c r="E502" s="1"/>
      <c r="F502" s="1"/>
      <c r="G502" s="1" t="s">
        <v>287</v>
      </c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43" t="s">
        <v>288</v>
      </c>
      <c r="H503" s="43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60" t="s">
        <v>3</v>
      </c>
      <c r="B505" s="60"/>
      <c r="C505" s="60"/>
      <c r="D505" s="60"/>
      <c r="E505" s="60"/>
      <c r="F505" s="60"/>
      <c r="G505" s="60"/>
      <c r="H505" s="60"/>
      <c r="I505" s="60"/>
    </row>
    <row r="506" spans="1:9" x14ac:dyDescent="0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5" customHeight="1" x14ac:dyDescent="0.25">
      <c r="A507" s="71" t="s">
        <v>10</v>
      </c>
      <c r="B507" s="72"/>
      <c r="C507" s="73"/>
      <c r="D507" s="58" t="s">
        <v>8</v>
      </c>
      <c r="E507" s="58" t="s">
        <v>7</v>
      </c>
      <c r="F507" s="68" t="s">
        <v>6</v>
      </c>
      <c r="G507" s="69"/>
      <c r="H507" s="70"/>
      <c r="I507" s="58" t="s">
        <v>9</v>
      </c>
    </row>
    <row r="508" spans="1:9" ht="25.5" x14ac:dyDescent="0.25">
      <c r="A508" s="74"/>
      <c r="B508" s="75"/>
      <c r="C508" s="76"/>
      <c r="D508" s="59"/>
      <c r="E508" s="59"/>
      <c r="F508" s="13" t="s">
        <v>5</v>
      </c>
      <c r="G508" s="13" t="s">
        <v>4</v>
      </c>
      <c r="H508" s="13" t="s">
        <v>11</v>
      </c>
      <c r="I508" s="59"/>
    </row>
    <row r="509" spans="1:9" ht="24.75" customHeight="1" x14ac:dyDescent="0.25">
      <c r="A509" s="52" t="s">
        <v>162</v>
      </c>
      <c r="B509" s="53"/>
      <c r="C509" s="54"/>
      <c r="D509" s="25" t="s">
        <v>163</v>
      </c>
      <c r="E509" s="33" t="s">
        <v>166</v>
      </c>
      <c r="F509" s="20">
        <v>11.1</v>
      </c>
      <c r="G509" s="20">
        <v>13.1</v>
      </c>
      <c r="H509" s="20">
        <v>5</v>
      </c>
      <c r="I509" s="27">
        <v>183</v>
      </c>
    </row>
    <row r="510" spans="1:9" ht="21.75" customHeight="1" x14ac:dyDescent="0.25">
      <c r="A510" s="52" t="s">
        <v>91</v>
      </c>
      <c r="B510" s="53"/>
      <c r="C510" s="54"/>
      <c r="D510" s="25"/>
      <c r="E510" s="29">
        <v>25</v>
      </c>
      <c r="F510" s="20">
        <v>1.8</v>
      </c>
      <c r="G510" s="20">
        <v>0.4</v>
      </c>
      <c r="H510" s="20">
        <v>13.2</v>
      </c>
      <c r="I510" s="27">
        <v>63</v>
      </c>
    </row>
    <row r="511" spans="1:9" ht="21.75" customHeight="1" x14ac:dyDescent="0.25">
      <c r="A511" s="52" t="s">
        <v>164</v>
      </c>
      <c r="B511" s="53"/>
      <c r="C511" s="54"/>
      <c r="D511" s="7" t="s">
        <v>165</v>
      </c>
      <c r="E511" s="8">
        <v>30</v>
      </c>
      <c r="F511" s="20">
        <v>0.3</v>
      </c>
      <c r="G511" s="20">
        <v>0.1</v>
      </c>
      <c r="H511" s="20">
        <v>1.2</v>
      </c>
      <c r="I511" s="20">
        <v>7</v>
      </c>
    </row>
    <row r="512" spans="1:9" x14ac:dyDescent="0.25">
      <c r="A512" s="93" t="s">
        <v>12</v>
      </c>
      <c r="B512" s="94"/>
      <c r="C512" s="95"/>
      <c r="D512" s="7"/>
      <c r="E512" s="7">
        <v>80</v>
      </c>
      <c r="F512" s="20">
        <v>0.3</v>
      </c>
      <c r="G512" s="20">
        <v>0.3</v>
      </c>
      <c r="H512" s="20">
        <v>10.4</v>
      </c>
      <c r="I512" s="20">
        <v>46</v>
      </c>
    </row>
    <row r="513" spans="1:9" x14ac:dyDescent="0.25">
      <c r="A513" s="93" t="s">
        <v>27</v>
      </c>
      <c r="B513" s="94"/>
      <c r="C513" s="95"/>
      <c r="D513" s="7" t="s">
        <v>35</v>
      </c>
      <c r="E513" s="7">
        <v>100</v>
      </c>
      <c r="F513" s="20">
        <v>0</v>
      </c>
      <c r="G513" s="20">
        <v>0</v>
      </c>
      <c r="H513" s="20">
        <v>0</v>
      </c>
      <c r="I513" s="20">
        <v>0</v>
      </c>
    </row>
    <row r="514" spans="1:9" s="6" customFormat="1" x14ac:dyDescent="0.25">
      <c r="A514" s="62" t="s">
        <v>14</v>
      </c>
      <c r="B514" s="63"/>
      <c r="C514" s="63"/>
      <c r="D514" s="63"/>
      <c r="E514" s="64"/>
      <c r="F514" s="21">
        <v>13.5</v>
      </c>
      <c r="G514" s="21">
        <v>13.9</v>
      </c>
      <c r="H514" s="21">
        <v>29.8</v>
      </c>
      <c r="I514" s="21">
        <v>299</v>
      </c>
    </row>
    <row r="515" spans="1:9" ht="27" customHeight="1" x14ac:dyDescent="0.25">
      <c r="A515" s="77"/>
      <c r="B515" s="78"/>
      <c r="C515" s="78"/>
      <c r="D515" s="78"/>
      <c r="E515" s="78"/>
      <c r="F515" s="78"/>
      <c r="G515" s="78"/>
      <c r="H515" s="78"/>
      <c r="I515" s="79"/>
    </row>
    <row r="516" spans="1:9" ht="27.75" customHeight="1" x14ac:dyDescent="0.25">
      <c r="A516" s="80" t="s">
        <v>15</v>
      </c>
      <c r="B516" s="80"/>
      <c r="C516" s="80"/>
      <c r="D516" s="80"/>
      <c r="E516" s="80"/>
      <c r="F516" s="80"/>
      <c r="G516" s="80"/>
      <c r="H516" s="80"/>
      <c r="I516" s="80"/>
    </row>
    <row r="517" spans="1:9" ht="15" customHeight="1" x14ac:dyDescent="0.25">
      <c r="A517" s="71" t="s">
        <v>10</v>
      </c>
      <c r="B517" s="72"/>
      <c r="C517" s="73"/>
      <c r="D517" s="58" t="s">
        <v>8</v>
      </c>
      <c r="E517" s="58" t="s">
        <v>7</v>
      </c>
      <c r="F517" s="68" t="s">
        <v>6</v>
      </c>
      <c r="G517" s="69"/>
      <c r="H517" s="70"/>
      <c r="I517" s="58" t="s">
        <v>9</v>
      </c>
    </row>
    <row r="518" spans="1:9" ht="25.5" x14ac:dyDescent="0.25">
      <c r="A518" s="74"/>
      <c r="B518" s="75"/>
      <c r="C518" s="76"/>
      <c r="D518" s="59"/>
      <c r="E518" s="59"/>
      <c r="F518" s="13" t="s">
        <v>5</v>
      </c>
      <c r="G518" s="13" t="s">
        <v>4</v>
      </c>
      <c r="H518" s="13" t="s">
        <v>11</v>
      </c>
      <c r="I518" s="59"/>
    </row>
    <row r="519" spans="1:9" ht="21" customHeight="1" x14ac:dyDescent="0.25">
      <c r="A519" s="52" t="s">
        <v>28</v>
      </c>
      <c r="B519" s="53"/>
      <c r="C519" s="54"/>
      <c r="D519" s="7" t="s">
        <v>44</v>
      </c>
      <c r="E519" s="7">
        <v>100</v>
      </c>
      <c r="F519" s="20">
        <v>1.5</v>
      </c>
      <c r="G519" s="20">
        <v>1.5</v>
      </c>
      <c r="H519" s="20">
        <v>11.6</v>
      </c>
      <c r="I519" s="20">
        <v>66</v>
      </c>
    </row>
    <row r="520" spans="1:9" ht="24" customHeight="1" x14ac:dyDescent="0.25">
      <c r="A520" s="52" t="s">
        <v>156</v>
      </c>
      <c r="B520" s="53"/>
      <c r="C520" s="54"/>
      <c r="D520" s="7" t="s">
        <v>157</v>
      </c>
      <c r="E520" s="7" t="s">
        <v>158</v>
      </c>
      <c r="F520" s="20">
        <v>22.1</v>
      </c>
      <c r="G520" s="20">
        <v>10.8</v>
      </c>
      <c r="H520" s="20">
        <v>33.700000000000003</v>
      </c>
      <c r="I520" s="20">
        <v>320</v>
      </c>
    </row>
    <row r="521" spans="1:9" ht="21" customHeight="1" x14ac:dyDescent="0.25">
      <c r="A521" s="52" t="s">
        <v>159</v>
      </c>
      <c r="B521" s="53"/>
      <c r="C521" s="54"/>
      <c r="D521" s="7"/>
      <c r="E521" s="7">
        <v>30</v>
      </c>
      <c r="F521" s="20">
        <v>0.2</v>
      </c>
      <c r="G521" s="20">
        <v>0</v>
      </c>
      <c r="H521" s="20" t="s">
        <v>160</v>
      </c>
      <c r="I521" s="20">
        <v>5</v>
      </c>
    </row>
    <row r="522" spans="1:9" ht="24" customHeight="1" x14ac:dyDescent="0.25">
      <c r="A522" s="52" t="s">
        <v>167</v>
      </c>
      <c r="B522" s="53"/>
      <c r="C522" s="54"/>
      <c r="D522" s="7" t="s">
        <v>40</v>
      </c>
      <c r="E522" s="7" t="s">
        <v>41</v>
      </c>
      <c r="F522" s="20">
        <v>0.46</v>
      </c>
      <c r="G522" s="20">
        <v>0.14000000000000001</v>
      </c>
      <c r="H522" s="20">
        <v>3.06</v>
      </c>
      <c r="I522" s="20">
        <v>15.3</v>
      </c>
    </row>
    <row r="523" spans="1:9" x14ac:dyDescent="0.25">
      <c r="A523" s="93" t="s">
        <v>21</v>
      </c>
      <c r="B523" s="94"/>
      <c r="C523" s="95"/>
      <c r="D523" s="7" t="s">
        <v>37</v>
      </c>
      <c r="E523" s="7">
        <v>100</v>
      </c>
      <c r="F523" s="20">
        <v>0.04</v>
      </c>
      <c r="G523" s="20">
        <v>0.02</v>
      </c>
      <c r="H523" s="20">
        <v>0.46</v>
      </c>
      <c r="I523" s="20">
        <v>2.1</v>
      </c>
    </row>
    <row r="524" spans="1:9" s="6" customFormat="1" x14ac:dyDescent="0.25">
      <c r="A524" s="62" t="s">
        <v>14</v>
      </c>
      <c r="B524" s="63"/>
      <c r="C524" s="63"/>
      <c r="D524" s="63"/>
      <c r="E524" s="64"/>
      <c r="F524" s="21">
        <f>SUM(F519:F523)</f>
        <v>24.3</v>
      </c>
      <c r="G524" s="21">
        <f>SUM(G519:G523)</f>
        <v>12.46</v>
      </c>
      <c r="H524" s="21">
        <f>SUM(H519:H523)</f>
        <v>48.820000000000007</v>
      </c>
      <c r="I524" s="21">
        <f>SUM(I519:I523)</f>
        <v>408.40000000000003</v>
      </c>
    </row>
    <row r="525" spans="1:9" ht="40.5" customHeight="1" x14ac:dyDescent="0.25">
      <c r="A525" s="77"/>
      <c r="B525" s="78"/>
      <c r="C525" s="78"/>
      <c r="D525" s="78"/>
      <c r="E525" s="78"/>
      <c r="F525" s="78"/>
      <c r="G525" s="78"/>
      <c r="H525" s="78"/>
      <c r="I525" s="79"/>
    </row>
    <row r="526" spans="1:9" ht="32.25" customHeight="1" x14ac:dyDescent="0.25">
      <c r="A526" s="80" t="s">
        <v>271</v>
      </c>
      <c r="B526" s="80"/>
      <c r="C526" s="80"/>
      <c r="D526" s="80"/>
      <c r="E526" s="80"/>
      <c r="F526" s="80"/>
      <c r="G526" s="80"/>
      <c r="H526" s="80"/>
      <c r="I526" s="80"/>
    </row>
    <row r="527" spans="1:9" ht="15" customHeight="1" x14ac:dyDescent="0.25">
      <c r="A527" s="71" t="s">
        <v>10</v>
      </c>
      <c r="B527" s="72"/>
      <c r="C527" s="73"/>
      <c r="D527" s="58" t="s">
        <v>8</v>
      </c>
      <c r="E527" s="58" t="s">
        <v>7</v>
      </c>
      <c r="F527" s="68" t="s">
        <v>6</v>
      </c>
      <c r="G527" s="69"/>
      <c r="H527" s="70"/>
      <c r="I527" s="58" t="s">
        <v>9</v>
      </c>
    </row>
    <row r="528" spans="1:9" ht="25.5" x14ac:dyDescent="0.25">
      <c r="A528" s="74"/>
      <c r="B528" s="75"/>
      <c r="C528" s="76"/>
      <c r="D528" s="59"/>
      <c r="E528" s="59"/>
      <c r="F528" s="13" t="s">
        <v>5</v>
      </c>
      <c r="G528" s="13" t="s">
        <v>4</v>
      </c>
      <c r="H528" s="13" t="s">
        <v>11</v>
      </c>
      <c r="I528" s="59"/>
    </row>
    <row r="529" spans="1:9" ht="23.25" customHeight="1" x14ac:dyDescent="0.25">
      <c r="A529" s="52" t="s">
        <v>314</v>
      </c>
      <c r="B529" s="53"/>
      <c r="C529" s="54"/>
      <c r="D529" s="11" t="s">
        <v>315</v>
      </c>
      <c r="E529" s="7">
        <v>100</v>
      </c>
      <c r="F529" s="20">
        <v>2.34</v>
      </c>
      <c r="G529" s="20">
        <v>3.82</v>
      </c>
      <c r="H529" s="20">
        <v>16.47</v>
      </c>
      <c r="I529" s="20">
        <v>108.53</v>
      </c>
    </row>
    <row r="530" spans="1:9" ht="18.75" customHeight="1" x14ac:dyDescent="0.25">
      <c r="A530" s="52" t="s">
        <v>152</v>
      </c>
      <c r="B530" s="53"/>
      <c r="C530" s="54"/>
      <c r="D530" s="11"/>
      <c r="E530" s="7">
        <v>100</v>
      </c>
      <c r="F530" s="20">
        <v>3.4</v>
      </c>
      <c r="G530" s="20">
        <v>2.5</v>
      </c>
      <c r="H530" s="20">
        <v>4.9000000000000004</v>
      </c>
      <c r="I530" s="20">
        <v>56</v>
      </c>
    </row>
    <row r="531" spans="1:9" ht="15" customHeight="1" x14ac:dyDescent="0.25">
      <c r="A531" s="52" t="s">
        <v>270</v>
      </c>
      <c r="B531" s="53"/>
      <c r="C531" s="54"/>
      <c r="D531" s="7"/>
      <c r="E531" s="7">
        <v>80</v>
      </c>
      <c r="F531" s="20">
        <v>1.2</v>
      </c>
      <c r="G531" s="20">
        <v>0.08</v>
      </c>
      <c r="H531" s="20">
        <v>16.8</v>
      </c>
      <c r="I531" s="20">
        <v>71.2</v>
      </c>
    </row>
    <row r="532" spans="1:9" s="6" customFormat="1" x14ac:dyDescent="0.25">
      <c r="A532" s="62" t="s">
        <v>14</v>
      </c>
      <c r="B532" s="63"/>
      <c r="C532" s="63"/>
      <c r="D532" s="63"/>
      <c r="E532" s="64"/>
      <c r="F532" s="21">
        <f>SUM(F529:F531)</f>
        <v>6.94</v>
      </c>
      <c r="G532" s="21">
        <f>SUM(G529:G531)</f>
        <v>6.4</v>
      </c>
      <c r="H532" s="21">
        <f>SUM(H529:H531)</f>
        <v>38.17</v>
      </c>
      <c r="I532" s="21">
        <f>SUM(I529:I531)</f>
        <v>235.73000000000002</v>
      </c>
    </row>
    <row r="533" spans="1:9" s="6" customFormat="1" x14ac:dyDescent="0.25">
      <c r="A533" s="62" t="s">
        <v>16</v>
      </c>
      <c r="B533" s="63"/>
      <c r="C533" s="63"/>
      <c r="D533" s="63"/>
      <c r="E533" s="64"/>
      <c r="F533" s="31">
        <f>F514+F524+F532</f>
        <v>44.739999999999995</v>
      </c>
      <c r="G533" s="31">
        <f>G514+G524+G532</f>
        <v>32.76</v>
      </c>
      <c r="H533" s="31">
        <f>H514+H524+H532</f>
        <v>116.79</v>
      </c>
      <c r="I533" s="31">
        <f>I514+I524+I532</f>
        <v>943.13000000000011</v>
      </c>
    </row>
    <row r="534" spans="1:9" ht="31.5" customHeight="1" x14ac:dyDescent="0.25">
      <c r="A534" s="77"/>
      <c r="B534" s="78"/>
      <c r="C534" s="78"/>
      <c r="D534" s="78"/>
      <c r="E534" s="78"/>
      <c r="F534" s="78"/>
      <c r="G534" s="78"/>
      <c r="H534" s="78"/>
      <c r="I534" s="79"/>
    </row>
  </sheetData>
  <mergeCells count="563">
    <mergeCell ref="D159:D160"/>
    <mergeCell ref="A159:C160"/>
    <mergeCell ref="A193:E193"/>
    <mergeCell ref="A208:C209"/>
    <mergeCell ref="D208:D209"/>
    <mergeCell ref="E208:E209"/>
    <mergeCell ref="A194:I194"/>
    <mergeCell ref="E196:E197"/>
    <mergeCell ref="F196:H196"/>
    <mergeCell ref="I196:I197"/>
    <mergeCell ref="A204:C204"/>
    <mergeCell ref="A198:C198"/>
    <mergeCell ref="A200:C200"/>
    <mergeCell ref="A195:I195"/>
    <mergeCell ref="A199:C199"/>
    <mergeCell ref="A175:C175"/>
    <mergeCell ref="A162:C162"/>
    <mergeCell ref="A161:C161"/>
    <mergeCell ref="A158:I158"/>
    <mergeCell ref="A157:I157"/>
    <mergeCell ref="A156:E156"/>
    <mergeCell ref="A138:C138"/>
    <mergeCell ref="A211:C211"/>
    <mergeCell ref="A172:C172"/>
    <mergeCell ref="A210:C210"/>
    <mergeCell ref="A192:C192"/>
    <mergeCell ref="A191:C191"/>
    <mergeCell ref="A187:C188"/>
    <mergeCell ref="I159:I160"/>
    <mergeCell ref="A155:C155"/>
    <mergeCell ref="A154:C154"/>
    <mergeCell ref="A153:C153"/>
    <mergeCell ref="D187:D188"/>
    <mergeCell ref="E187:E188"/>
    <mergeCell ref="F187:H187"/>
    <mergeCell ref="I187:I188"/>
    <mergeCell ref="A164:C164"/>
    <mergeCell ref="A165:C165"/>
    <mergeCell ref="A174:C174"/>
    <mergeCell ref="A201:C201"/>
    <mergeCell ref="F159:H159"/>
    <mergeCell ref="E159:E160"/>
    <mergeCell ref="A262:C262"/>
    <mergeCell ref="D260:D261"/>
    <mergeCell ref="A244:C245"/>
    <mergeCell ref="D244:D245"/>
    <mergeCell ref="E244:E245"/>
    <mergeCell ref="F244:H244"/>
    <mergeCell ref="I244:I245"/>
    <mergeCell ref="A227:C227"/>
    <mergeCell ref="A206:I206"/>
    <mergeCell ref="A207:I207"/>
    <mergeCell ref="A226:C226"/>
    <mergeCell ref="A232:C233"/>
    <mergeCell ref="D232:D233"/>
    <mergeCell ref="E232:E233"/>
    <mergeCell ref="F232:H232"/>
    <mergeCell ref="I232:I233"/>
    <mergeCell ref="A222:I223"/>
    <mergeCell ref="F208:H208"/>
    <mergeCell ref="I208:I209"/>
    <mergeCell ref="A224:C225"/>
    <mergeCell ref="D224:D225"/>
    <mergeCell ref="E224:E225"/>
    <mergeCell ref="F224:H224"/>
    <mergeCell ref="A212:C212"/>
    <mergeCell ref="A239:C239"/>
    <mergeCell ref="A243:I243"/>
    <mergeCell ref="A240:C240"/>
    <mergeCell ref="A248:C248"/>
    <mergeCell ref="F260:H260"/>
    <mergeCell ref="I260:I261"/>
    <mergeCell ref="A249:E249"/>
    <mergeCell ref="A250:E250"/>
    <mergeCell ref="A258:I259"/>
    <mergeCell ref="A246:C246"/>
    <mergeCell ref="A247:C247"/>
    <mergeCell ref="F527:H527"/>
    <mergeCell ref="A497:I497"/>
    <mergeCell ref="I527:I528"/>
    <mergeCell ref="F350:H350"/>
    <mergeCell ref="E350:E351"/>
    <mergeCell ref="D350:D351"/>
    <mergeCell ref="A350:C351"/>
    <mergeCell ref="A352:C352"/>
    <mergeCell ref="A490:C491"/>
    <mergeCell ref="D490:D491"/>
    <mergeCell ref="E490:E491"/>
    <mergeCell ref="F490:H490"/>
    <mergeCell ref="A482:C482"/>
    <mergeCell ref="A483:C483"/>
    <mergeCell ref="A485:C485"/>
    <mergeCell ref="A486:C486"/>
    <mergeCell ref="A488:I488"/>
    <mergeCell ref="A469:I470"/>
    <mergeCell ref="A442:E442"/>
    <mergeCell ref="A476:E476"/>
    <mergeCell ref="A471:C472"/>
    <mergeCell ref="D471:D472"/>
    <mergeCell ref="I479:I480"/>
    <mergeCell ref="A461:E461"/>
    <mergeCell ref="E527:E528"/>
    <mergeCell ref="D527:D528"/>
    <mergeCell ref="A315:C315"/>
    <mergeCell ref="A460:E460"/>
    <mergeCell ref="A462:I462"/>
    <mergeCell ref="A441:C441"/>
    <mergeCell ref="A343:C343"/>
    <mergeCell ref="A342:C342"/>
    <mergeCell ref="A340:C340"/>
    <mergeCell ref="A320:I320"/>
    <mergeCell ref="A443:I443"/>
    <mergeCell ref="A444:I444"/>
    <mergeCell ref="A445:C446"/>
    <mergeCell ref="D445:D446"/>
    <mergeCell ref="E445:E446"/>
    <mergeCell ref="F445:H445"/>
    <mergeCell ref="I445:I446"/>
    <mergeCell ref="A451:C451"/>
    <mergeCell ref="A456:C457"/>
    <mergeCell ref="D456:D457"/>
    <mergeCell ref="E456:E457"/>
    <mergeCell ref="A459:C459"/>
    <mergeCell ref="F456:H456"/>
    <mergeCell ref="A473:C473"/>
    <mergeCell ref="A515:I515"/>
    <mergeCell ref="A516:I516"/>
    <mergeCell ref="A517:C518"/>
    <mergeCell ref="D517:D518"/>
    <mergeCell ref="E517:E518"/>
    <mergeCell ref="F517:H517"/>
    <mergeCell ref="I517:I518"/>
    <mergeCell ref="A514:E514"/>
    <mergeCell ref="A526:I526"/>
    <mergeCell ref="A271:C271"/>
    <mergeCell ref="A273:C273"/>
    <mergeCell ref="A283:C283"/>
    <mergeCell ref="A308:C308"/>
    <mergeCell ref="E338:E339"/>
    <mergeCell ref="A511:C511"/>
    <mergeCell ref="E313:E314"/>
    <mergeCell ref="D313:D314"/>
    <mergeCell ref="A313:C314"/>
    <mergeCell ref="A474:C474"/>
    <mergeCell ref="A475:C475"/>
    <mergeCell ref="A477:I477"/>
    <mergeCell ref="A478:I478"/>
    <mergeCell ref="A479:C480"/>
    <mergeCell ref="D479:D480"/>
    <mergeCell ref="E479:E480"/>
    <mergeCell ref="F479:H479"/>
    <mergeCell ref="F338:H338"/>
    <mergeCell ref="I338:I339"/>
    <mergeCell ref="A309:C309"/>
    <mergeCell ref="F313:H313"/>
    <mergeCell ref="A274:C274"/>
    <mergeCell ref="A496:E496"/>
    <mergeCell ref="A495:E495"/>
    <mergeCell ref="A527:C528"/>
    <mergeCell ref="A505:I506"/>
    <mergeCell ref="A534:I534"/>
    <mergeCell ref="A512:C512"/>
    <mergeCell ref="A513:C513"/>
    <mergeCell ref="A531:C531"/>
    <mergeCell ref="A529:C529"/>
    <mergeCell ref="A521:C521"/>
    <mergeCell ref="A507:C508"/>
    <mergeCell ref="D507:D508"/>
    <mergeCell ref="E507:E508"/>
    <mergeCell ref="F507:H507"/>
    <mergeCell ref="I507:I508"/>
    <mergeCell ref="A530:C530"/>
    <mergeCell ref="A533:E533"/>
    <mergeCell ref="A532:E532"/>
    <mergeCell ref="A519:C519"/>
    <mergeCell ref="A520:C520"/>
    <mergeCell ref="A522:C522"/>
    <mergeCell ref="A523:C523"/>
    <mergeCell ref="A525:I525"/>
    <mergeCell ref="A524:E524"/>
    <mergeCell ref="A509:C509"/>
    <mergeCell ref="A510:C510"/>
    <mergeCell ref="A494:C494"/>
    <mergeCell ref="A492:C492"/>
    <mergeCell ref="A484:C484"/>
    <mergeCell ref="A487:E487"/>
    <mergeCell ref="E471:E472"/>
    <mergeCell ref="F471:H471"/>
    <mergeCell ref="I471:I472"/>
    <mergeCell ref="A489:I489"/>
    <mergeCell ref="A481:C481"/>
    <mergeCell ref="I490:I491"/>
    <mergeCell ref="A493:C493"/>
    <mergeCell ref="A458:C458"/>
    <mergeCell ref="A440:C440"/>
    <mergeCell ref="A439:C439"/>
    <mergeCell ref="A426:E426"/>
    <mergeCell ref="A425:E425"/>
    <mergeCell ref="A433:I434"/>
    <mergeCell ref="A424:C424"/>
    <mergeCell ref="A437:C437"/>
    <mergeCell ref="A438:C438"/>
    <mergeCell ref="I456:I457"/>
    <mergeCell ref="A447:C447"/>
    <mergeCell ref="A448:C448"/>
    <mergeCell ref="A449:C449"/>
    <mergeCell ref="A452:C452"/>
    <mergeCell ref="A454:I454"/>
    <mergeCell ref="A455:I455"/>
    <mergeCell ref="A453:E453"/>
    <mergeCell ref="A450:C450"/>
    <mergeCell ref="A409:C409"/>
    <mergeCell ref="A411:C411"/>
    <mergeCell ref="A417:E417"/>
    <mergeCell ref="A410:C410"/>
    <mergeCell ref="A435:C436"/>
    <mergeCell ref="D435:D436"/>
    <mergeCell ref="E435:E436"/>
    <mergeCell ref="F435:H435"/>
    <mergeCell ref="I435:I436"/>
    <mergeCell ref="A427:I427"/>
    <mergeCell ref="A422:C422"/>
    <mergeCell ref="A415:C415"/>
    <mergeCell ref="A416:C416"/>
    <mergeCell ref="A418:I418"/>
    <mergeCell ref="A419:I419"/>
    <mergeCell ref="E420:E421"/>
    <mergeCell ref="A420:C421"/>
    <mergeCell ref="D420:D421"/>
    <mergeCell ref="A414:C414"/>
    <mergeCell ref="A412:C412"/>
    <mergeCell ref="F420:H420"/>
    <mergeCell ref="I420:I421"/>
    <mergeCell ref="A423:C423"/>
    <mergeCell ref="A413:C413"/>
    <mergeCell ref="A380:C380"/>
    <mergeCell ref="A400:C400"/>
    <mergeCell ref="A402:C402"/>
    <mergeCell ref="I407:I408"/>
    <mergeCell ref="A406:I406"/>
    <mergeCell ref="A398:C399"/>
    <mergeCell ref="D398:D399"/>
    <mergeCell ref="E398:E399"/>
    <mergeCell ref="F398:H398"/>
    <mergeCell ref="I398:I399"/>
    <mergeCell ref="A403:C403"/>
    <mergeCell ref="A405:I405"/>
    <mergeCell ref="A401:C401"/>
    <mergeCell ref="A404:E404"/>
    <mergeCell ref="F407:H407"/>
    <mergeCell ref="E407:E408"/>
    <mergeCell ref="D407:D408"/>
    <mergeCell ref="A407:C408"/>
    <mergeCell ref="A370:C370"/>
    <mergeCell ref="A369:C369"/>
    <mergeCell ref="A389:C389"/>
    <mergeCell ref="A396:I397"/>
    <mergeCell ref="A385:I385"/>
    <mergeCell ref="A386:C387"/>
    <mergeCell ref="D386:D387"/>
    <mergeCell ref="E386:E387"/>
    <mergeCell ref="F386:H386"/>
    <mergeCell ref="A375:C376"/>
    <mergeCell ref="D375:D376"/>
    <mergeCell ref="E375:E376"/>
    <mergeCell ref="F375:H375"/>
    <mergeCell ref="I375:I376"/>
    <mergeCell ref="A377:C377"/>
    <mergeCell ref="A378:C378"/>
    <mergeCell ref="A379:C379"/>
    <mergeCell ref="A381:C381"/>
    <mergeCell ref="A382:C382"/>
    <mergeCell ref="A384:I384"/>
    <mergeCell ref="I386:I387"/>
    <mergeCell ref="A391:E391"/>
    <mergeCell ref="A390:E390"/>
    <mergeCell ref="A388:C388"/>
    <mergeCell ref="A371:C371"/>
    <mergeCell ref="A344:C344"/>
    <mergeCell ref="A365:I366"/>
    <mergeCell ref="A354:E354"/>
    <mergeCell ref="A374:I374"/>
    <mergeCell ref="A312:I312"/>
    <mergeCell ref="I350:I351"/>
    <mergeCell ref="A335:E335"/>
    <mergeCell ref="A347:E347"/>
    <mergeCell ref="A341:C341"/>
    <mergeCell ref="A319:E319"/>
    <mergeCell ref="A348:I348"/>
    <mergeCell ref="A349:I349"/>
    <mergeCell ref="A345:C345"/>
    <mergeCell ref="A346:C346"/>
    <mergeCell ref="I330:I331"/>
    <mergeCell ref="F330:H330"/>
    <mergeCell ref="A373:I373"/>
    <mergeCell ref="A328:I329"/>
    <mergeCell ref="A332:C332"/>
    <mergeCell ref="A333:C333"/>
    <mergeCell ref="A318:E318"/>
    <mergeCell ref="A330:C331"/>
    <mergeCell ref="D330:D331"/>
    <mergeCell ref="A18:C18"/>
    <mergeCell ref="A35:I35"/>
    <mergeCell ref="A338:C339"/>
    <mergeCell ref="D338:D339"/>
    <mergeCell ref="D367:D368"/>
    <mergeCell ref="E367:E368"/>
    <mergeCell ref="F367:H367"/>
    <mergeCell ref="I367:I368"/>
    <mergeCell ref="A356:I356"/>
    <mergeCell ref="A367:C368"/>
    <mergeCell ref="I313:I314"/>
    <mergeCell ref="A316:C316"/>
    <mergeCell ref="A293:I294"/>
    <mergeCell ref="A251:I251"/>
    <mergeCell ref="A287:I287"/>
    <mergeCell ref="A234:C234"/>
    <mergeCell ref="A236:C236"/>
    <mergeCell ref="A238:C238"/>
    <mergeCell ref="A237:C237"/>
    <mergeCell ref="A242:I242"/>
    <mergeCell ref="A228:C228"/>
    <mergeCell ref="D280:D281"/>
    <mergeCell ref="A280:C281"/>
    <mergeCell ref="A278:I278"/>
    <mergeCell ref="I45:I46"/>
    <mergeCell ref="A47:C47"/>
    <mergeCell ref="A48:C48"/>
    <mergeCell ref="A49:C49"/>
    <mergeCell ref="A215:I215"/>
    <mergeCell ref="A241:E241"/>
    <mergeCell ref="I7:I8"/>
    <mergeCell ref="E7:E8"/>
    <mergeCell ref="A25:E25"/>
    <mergeCell ref="A51:I51"/>
    <mergeCell ref="A7:C8"/>
    <mergeCell ref="F7:H7"/>
    <mergeCell ref="A9:C9"/>
    <mergeCell ref="D7:D8"/>
    <mergeCell ref="A12:E12"/>
    <mergeCell ref="A11:C11"/>
    <mergeCell ref="A14:I14"/>
    <mergeCell ref="A15:C16"/>
    <mergeCell ref="A33:E33"/>
    <mergeCell ref="A43:I44"/>
    <mergeCell ref="A34:E34"/>
    <mergeCell ref="D15:D16"/>
    <mergeCell ref="E15:E16"/>
    <mergeCell ref="F15:H15"/>
    <mergeCell ref="A50:E50"/>
    <mergeCell ref="A58:C58"/>
    <mergeCell ref="A57:C57"/>
    <mergeCell ref="A59:C59"/>
    <mergeCell ref="A29:C29"/>
    <mergeCell ref="A23:C23"/>
    <mergeCell ref="D45:D46"/>
    <mergeCell ref="E45:E46"/>
    <mergeCell ref="F45:H45"/>
    <mergeCell ref="A24:C24"/>
    <mergeCell ref="A32:C32"/>
    <mergeCell ref="A31:C31"/>
    <mergeCell ref="A30:C30"/>
    <mergeCell ref="A61:C61"/>
    <mergeCell ref="A52:I52"/>
    <mergeCell ref="A64:I64"/>
    <mergeCell ref="A65:C66"/>
    <mergeCell ref="A56:C56"/>
    <mergeCell ref="F65:H65"/>
    <mergeCell ref="I65:I66"/>
    <mergeCell ref="A62:E62"/>
    <mergeCell ref="A67:C67"/>
    <mergeCell ref="A60:C60"/>
    <mergeCell ref="A53:C54"/>
    <mergeCell ref="D53:D54"/>
    <mergeCell ref="E53:E54"/>
    <mergeCell ref="F53:H53"/>
    <mergeCell ref="I53:I54"/>
    <mergeCell ref="A71:I71"/>
    <mergeCell ref="A68:C68"/>
    <mergeCell ref="A70:E70"/>
    <mergeCell ref="A69:E69"/>
    <mergeCell ref="A63:I63"/>
    <mergeCell ref="A5:I6"/>
    <mergeCell ref="A26:I26"/>
    <mergeCell ref="A27:C28"/>
    <mergeCell ref="D27:D28"/>
    <mergeCell ref="E27:E28"/>
    <mergeCell ref="F27:H27"/>
    <mergeCell ref="I27:I28"/>
    <mergeCell ref="A13:I13"/>
    <mergeCell ref="I15:I16"/>
    <mergeCell ref="A17:C17"/>
    <mergeCell ref="A20:C20"/>
    <mergeCell ref="A21:C21"/>
    <mergeCell ref="A10:C10"/>
    <mergeCell ref="A22:C22"/>
    <mergeCell ref="A19:C19"/>
    <mergeCell ref="A45:C46"/>
    <mergeCell ref="D65:D66"/>
    <mergeCell ref="E65:E66"/>
    <mergeCell ref="A55:C55"/>
    <mergeCell ref="A91:C91"/>
    <mergeCell ref="A86:E86"/>
    <mergeCell ref="A78:I79"/>
    <mergeCell ref="A83:C83"/>
    <mergeCell ref="A84:C84"/>
    <mergeCell ref="A85:C85"/>
    <mergeCell ref="A87:I87"/>
    <mergeCell ref="A88:C89"/>
    <mergeCell ref="D88:D89"/>
    <mergeCell ref="E88:E89"/>
    <mergeCell ref="F88:H88"/>
    <mergeCell ref="A80:C81"/>
    <mergeCell ref="D80:D81"/>
    <mergeCell ref="E80:E81"/>
    <mergeCell ref="F80:H80"/>
    <mergeCell ref="I80:I81"/>
    <mergeCell ref="I88:I89"/>
    <mergeCell ref="A82:C82"/>
    <mergeCell ref="A133:I133"/>
    <mergeCell ref="A92:C92"/>
    <mergeCell ref="A93:C93"/>
    <mergeCell ref="A94:C94"/>
    <mergeCell ref="A139:C139"/>
    <mergeCell ref="I135:I136"/>
    <mergeCell ref="A137:C137"/>
    <mergeCell ref="A98:I98"/>
    <mergeCell ref="A90:C90"/>
    <mergeCell ref="A97:E97"/>
    <mergeCell ref="A105:E105"/>
    <mergeCell ref="A121:I121"/>
    <mergeCell ref="A122:C123"/>
    <mergeCell ref="I114:I115"/>
    <mergeCell ref="A118:C118"/>
    <mergeCell ref="D122:D123"/>
    <mergeCell ref="F99:H99"/>
    <mergeCell ref="I99:I100"/>
    <mergeCell ref="A103:C103"/>
    <mergeCell ref="A95:C95"/>
    <mergeCell ref="A96:C96"/>
    <mergeCell ref="A101:C101"/>
    <mergeCell ref="A117:C117"/>
    <mergeCell ref="A114:C115"/>
    <mergeCell ref="A125:C125"/>
    <mergeCell ref="A127:C127"/>
    <mergeCell ref="A131:C131"/>
    <mergeCell ref="A116:C116"/>
    <mergeCell ref="A132:E132"/>
    <mergeCell ref="A128:C128"/>
    <mergeCell ref="A124:C124"/>
    <mergeCell ref="A126:C126"/>
    <mergeCell ref="A130:C130"/>
    <mergeCell ref="A120:I120"/>
    <mergeCell ref="A119:E119"/>
    <mergeCell ref="A129:C129"/>
    <mergeCell ref="E99:E100"/>
    <mergeCell ref="E122:E123"/>
    <mergeCell ref="F122:H122"/>
    <mergeCell ref="I122:I123"/>
    <mergeCell ref="F114:H114"/>
    <mergeCell ref="A112:I113"/>
    <mergeCell ref="A99:C100"/>
    <mergeCell ref="D99:D100"/>
    <mergeCell ref="A104:E104"/>
    <mergeCell ref="D114:D115"/>
    <mergeCell ref="E114:E115"/>
    <mergeCell ref="A102:C102"/>
    <mergeCell ref="E330:E331"/>
    <mergeCell ref="E260:E261"/>
    <mergeCell ref="A272:C272"/>
    <mergeCell ref="A275:C275"/>
    <mergeCell ref="A276:C276"/>
    <mergeCell ref="A311:I311"/>
    <mergeCell ref="A298:C298"/>
    <mergeCell ref="A282:C282"/>
    <mergeCell ref="E280:E281"/>
    <mergeCell ref="F280:H280"/>
    <mergeCell ref="I280:I281"/>
    <mergeCell ref="A270:C270"/>
    <mergeCell ref="D303:D304"/>
    <mergeCell ref="E303:E304"/>
    <mergeCell ref="A300:E300"/>
    <mergeCell ref="A297:C297"/>
    <mergeCell ref="A299:C299"/>
    <mergeCell ref="A301:I301"/>
    <mergeCell ref="A306:C306"/>
    <mergeCell ref="A307:C307"/>
    <mergeCell ref="A303:C304"/>
    <mergeCell ref="F303:H303"/>
    <mergeCell ref="I303:I304"/>
    <mergeCell ref="A260:C261"/>
    <mergeCell ref="A372:E372"/>
    <mergeCell ref="A383:E383"/>
    <mergeCell ref="A305:C305"/>
    <mergeCell ref="A355:E355"/>
    <mergeCell ref="A317:C317"/>
    <mergeCell ref="E295:E296"/>
    <mergeCell ref="D295:D296"/>
    <mergeCell ref="A295:C296"/>
    <mergeCell ref="A266:I266"/>
    <mergeCell ref="A267:I267"/>
    <mergeCell ref="A268:C269"/>
    <mergeCell ref="D268:D269"/>
    <mergeCell ref="E268:E269"/>
    <mergeCell ref="F268:H268"/>
    <mergeCell ref="I268:I269"/>
    <mergeCell ref="F295:H295"/>
    <mergeCell ref="I295:I296"/>
    <mergeCell ref="A334:C334"/>
    <mergeCell ref="A336:I336"/>
    <mergeCell ref="A337:I337"/>
    <mergeCell ref="A279:I279"/>
    <mergeCell ref="A302:I302"/>
    <mergeCell ref="A310:E310"/>
    <mergeCell ref="A353:C353"/>
    <mergeCell ref="A134:I134"/>
    <mergeCell ref="A135:C136"/>
    <mergeCell ref="D135:D136"/>
    <mergeCell ref="E135:E136"/>
    <mergeCell ref="F135:H135"/>
    <mergeCell ref="A265:E265"/>
    <mergeCell ref="A277:E277"/>
    <mergeCell ref="A285:E285"/>
    <mergeCell ref="A286:E286"/>
    <mergeCell ref="A284:C284"/>
    <mergeCell ref="A263:C263"/>
    <mergeCell ref="A264:C264"/>
    <mergeCell ref="A140:C140"/>
    <mergeCell ref="I151:I152"/>
    <mergeCell ref="A151:C152"/>
    <mergeCell ref="D151:D152"/>
    <mergeCell ref="E151:E152"/>
    <mergeCell ref="F151:H151"/>
    <mergeCell ref="A149:I150"/>
    <mergeCell ref="A141:E141"/>
    <mergeCell ref="A190:C190"/>
    <mergeCell ref="A166:C166"/>
    <mergeCell ref="A168:I168"/>
    <mergeCell ref="A169:I169"/>
    <mergeCell ref="A235:C235"/>
    <mergeCell ref="A163:C163"/>
    <mergeCell ref="A202:C202"/>
    <mergeCell ref="D170:D171"/>
    <mergeCell ref="E170:E171"/>
    <mergeCell ref="A185:I186"/>
    <mergeCell ref="A167:E167"/>
    <mergeCell ref="A176:E176"/>
    <mergeCell ref="A177:E177"/>
    <mergeCell ref="A173:C173"/>
    <mergeCell ref="A189:C189"/>
    <mergeCell ref="F170:H170"/>
    <mergeCell ref="I170:I171"/>
    <mergeCell ref="A170:C171"/>
    <mergeCell ref="A196:C197"/>
    <mergeCell ref="D196:D197"/>
    <mergeCell ref="A229:E229"/>
    <mergeCell ref="A230:I230"/>
    <mergeCell ref="A231:I231"/>
    <mergeCell ref="A203:C203"/>
    <mergeCell ref="A205:E205"/>
    <mergeCell ref="A214:E214"/>
    <mergeCell ref="A213:E213"/>
    <mergeCell ref="I224:I22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All</cp:lastModifiedBy>
  <cp:lastPrinted>2023-10-03T10:03:03Z</cp:lastPrinted>
  <dcterms:created xsi:type="dcterms:W3CDTF">2020-02-20T11:09:21Z</dcterms:created>
  <dcterms:modified xsi:type="dcterms:W3CDTF">2023-11-08T13:28:39Z</dcterms:modified>
</cp:coreProperties>
</file>